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17235" windowHeight="7755" activeTab="1"/>
  </bookViews>
  <sheets>
    <sheet name="Правила" sheetId="13" r:id="rId1"/>
    <sheet name="5" sheetId="19" r:id="rId2"/>
    <sheet name="6" sheetId="18" r:id="rId3"/>
    <sheet name="7" sheetId="17" r:id="rId4"/>
    <sheet name="8" sheetId="16" r:id="rId5"/>
    <sheet name="9" sheetId="15" r:id="rId6"/>
    <sheet name="10" sheetId="10" r:id="rId7"/>
    <sheet name="11" sheetId="14" r:id="rId8"/>
  </sheets>
  <definedNames>
    <definedName name="_xlnm._FilterDatabase" localSheetId="6" hidden="1">'10'!$A$14:$L$14</definedName>
    <definedName name="_xlnm._FilterDatabase" localSheetId="7" hidden="1">'11'!$A$14:$L$14</definedName>
    <definedName name="_xlnm._FilterDatabase" localSheetId="1" hidden="1">'5'!$A$14:$L$14</definedName>
    <definedName name="_xlnm._FilterDatabase" localSheetId="2" hidden="1">'6'!$A$14:$L$14</definedName>
    <definedName name="_xlnm._FilterDatabase" localSheetId="3" hidden="1">'7'!$A$14:$L$14</definedName>
    <definedName name="_xlnm._FilterDatabase" localSheetId="4" hidden="1">'8'!$A$14:$L$14</definedName>
    <definedName name="_xlnm._FilterDatabase" localSheetId="5" hidden="1">'9'!$A$14:$L$14</definedName>
    <definedName name="_xlnm.Print_Area" localSheetId="6">'10'!$A$1:$L$49</definedName>
    <definedName name="_xlnm.Print_Area" localSheetId="7">'11'!$A$1:$L$25</definedName>
    <definedName name="_xlnm.Print_Area" localSheetId="1">'5'!$A$1:$L$37</definedName>
    <definedName name="_xlnm.Print_Area" localSheetId="2">'6'!$A$1:$L$29</definedName>
    <definedName name="_xlnm.Print_Area" localSheetId="3">'7'!$A$1:$L$35</definedName>
    <definedName name="_xlnm.Print_Area" localSheetId="4">'8'!$A$1:$L$24</definedName>
    <definedName name="_xlnm.Print_Area" localSheetId="5">'9'!$A$1:$L$49</definedName>
  </definedNames>
  <calcPr calcId="145621"/>
</workbook>
</file>

<file path=xl/calcChain.xml><?xml version="1.0" encoding="utf-8"?>
<calcChain xmlns="http://schemas.openxmlformats.org/spreadsheetml/2006/main">
  <c r="I28" i="19" l="1"/>
  <c r="I27" i="19"/>
  <c r="I26" i="19"/>
  <c r="I25" i="19"/>
  <c r="I24" i="19"/>
  <c r="I23" i="19"/>
  <c r="I22" i="19"/>
  <c r="I21" i="19"/>
  <c r="I20" i="19"/>
  <c r="I19" i="19"/>
  <c r="I18" i="19"/>
  <c r="I17" i="19"/>
  <c r="I16" i="19"/>
  <c r="I15" i="19"/>
  <c r="I20" i="18" l="1"/>
  <c r="I19" i="18"/>
  <c r="I18" i="18"/>
  <c r="I17" i="18"/>
  <c r="I16" i="18"/>
  <c r="I15" i="18"/>
  <c r="I26" i="17" l="1"/>
  <c r="I25" i="17"/>
  <c r="I24" i="17"/>
  <c r="I23" i="17"/>
  <c r="I22" i="17"/>
  <c r="I21" i="17"/>
  <c r="I20" i="17"/>
  <c r="I19" i="17"/>
  <c r="I18" i="17"/>
  <c r="I17" i="17"/>
  <c r="I16" i="17"/>
  <c r="I15" i="17"/>
  <c r="I40" i="15"/>
  <c r="I39" i="15"/>
  <c r="I38" i="15"/>
  <c r="I37" i="15"/>
  <c r="I36" i="15"/>
  <c r="I35" i="15"/>
  <c r="I34" i="15"/>
  <c r="I33" i="15"/>
  <c r="I32" i="15"/>
  <c r="I31" i="15"/>
  <c r="I30" i="15"/>
  <c r="I29" i="15"/>
  <c r="I28" i="15"/>
  <c r="I27" i="15"/>
  <c r="I26" i="15"/>
  <c r="I25" i="15"/>
  <c r="I24" i="15"/>
  <c r="I23" i="15"/>
  <c r="I22" i="15"/>
  <c r="I21" i="15"/>
  <c r="I20" i="15"/>
  <c r="I19" i="15"/>
  <c r="I18" i="15"/>
  <c r="I17" i="15"/>
  <c r="I16" i="15"/>
  <c r="I15" i="15"/>
  <c r="K28" i="19" l="1"/>
  <c r="H28" i="19"/>
  <c r="C28" i="19"/>
  <c r="A28" i="19"/>
  <c r="K27" i="19"/>
  <c r="H27" i="19"/>
  <c r="C27" i="19"/>
  <c r="A27" i="19"/>
  <c r="K26" i="19"/>
  <c r="H26" i="19"/>
  <c r="C26" i="19"/>
  <c r="A26" i="19"/>
  <c r="K25" i="19"/>
  <c r="H25" i="19"/>
  <c r="C25" i="19"/>
  <c r="A25" i="19"/>
  <c r="K24" i="19"/>
  <c r="H24" i="19"/>
  <c r="C24" i="19"/>
  <c r="A24" i="19"/>
  <c r="K23" i="19"/>
  <c r="H23" i="19"/>
  <c r="C23" i="19"/>
  <c r="A23" i="19"/>
  <c r="K22" i="19"/>
  <c r="H22" i="19"/>
  <c r="C22" i="19"/>
  <c r="A22" i="19"/>
  <c r="K21" i="19"/>
  <c r="H21" i="19"/>
  <c r="C21" i="19"/>
  <c r="A21" i="19"/>
  <c r="K20" i="19"/>
  <c r="H20" i="19"/>
  <c r="C20" i="19"/>
  <c r="A20" i="19"/>
  <c r="K19" i="19"/>
  <c r="H19" i="19"/>
  <c r="C19" i="19"/>
  <c r="A19" i="19"/>
  <c r="K18" i="19"/>
  <c r="H18" i="19"/>
  <c r="C18" i="19"/>
  <c r="A18" i="19"/>
  <c r="K17" i="19"/>
  <c r="H17" i="19"/>
  <c r="C17" i="19"/>
  <c r="A17" i="19"/>
  <c r="K16" i="19"/>
  <c r="H16" i="19"/>
  <c r="C16" i="19"/>
  <c r="A16" i="19"/>
  <c r="K15" i="19"/>
  <c r="H15" i="19"/>
  <c r="C15" i="19"/>
  <c r="A15" i="19"/>
  <c r="K20" i="18"/>
  <c r="H20" i="18"/>
  <c r="C20" i="18"/>
  <c r="A20" i="18"/>
  <c r="K19" i="18"/>
  <c r="H19" i="18"/>
  <c r="C19" i="18"/>
  <c r="A19" i="18"/>
  <c r="K18" i="18"/>
  <c r="H18" i="18"/>
  <c r="C18" i="18"/>
  <c r="A18" i="18"/>
  <c r="K17" i="18"/>
  <c r="H17" i="18"/>
  <c r="C17" i="18"/>
  <c r="A17" i="18"/>
  <c r="K16" i="18"/>
  <c r="H16" i="18"/>
  <c r="C16" i="18"/>
  <c r="A16" i="18"/>
  <c r="K15" i="18"/>
  <c r="H15" i="18"/>
  <c r="C15" i="18"/>
  <c r="A15" i="18"/>
  <c r="K26" i="17"/>
  <c r="H26" i="17"/>
  <c r="C26" i="17"/>
  <c r="A26" i="17"/>
  <c r="K25" i="17"/>
  <c r="H25" i="17"/>
  <c r="C25" i="17"/>
  <c r="A25" i="17"/>
  <c r="K24" i="17"/>
  <c r="H24" i="17"/>
  <c r="C24" i="17"/>
  <c r="A24" i="17"/>
  <c r="K23" i="17"/>
  <c r="H23" i="17"/>
  <c r="C23" i="17"/>
  <c r="A23" i="17"/>
  <c r="K22" i="17"/>
  <c r="H22" i="17"/>
  <c r="C22" i="17"/>
  <c r="A22" i="17"/>
  <c r="K21" i="17"/>
  <c r="H21" i="17"/>
  <c r="C21" i="17"/>
  <c r="A21" i="17"/>
  <c r="K20" i="17"/>
  <c r="H20" i="17"/>
  <c r="C20" i="17"/>
  <c r="A20" i="17"/>
  <c r="K19" i="17"/>
  <c r="H19" i="17"/>
  <c r="C19" i="17"/>
  <c r="A19" i="17"/>
  <c r="K18" i="17"/>
  <c r="H18" i="17"/>
  <c r="C18" i="17"/>
  <c r="A18" i="17"/>
  <c r="K17" i="17"/>
  <c r="H17" i="17"/>
  <c r="C17" i="17"/>
  <c r="A17" i="17"/>
  <c r="K16" i="17"/>
  <c r="H16" i="17"/>
  <c r="C16" i="17"/>
  <c r="A16" i="17"/>
  <c r="K15" i="17"/>
  <c r="H15" i="17"/>
  <c r="C15" i="17"/>
  <c r="A15" i="17"/>
  <c r="K15" i="16"/>
  <c r="H15" i="16"/>
  <c r="C15" i="16"/>
  <c r="A15" i="16"/>
  <c r="K40" i="15"/>
  <c r="H40" i="15"/>
  <c r="C40" i="15"/>
  <c r="A40" i="15"/>
  <c r="K39" i="15"/>
  <c r="H39" i="15"/>
  <c r="C39" i="15"/>
  <c r="A39" i="15"/>
  <c r="K38" i="15"/>
  <c r="H38" i="15"/>
  <c r="C38" i="15"/>
  <c r="A38" i="15"/>
  <c r="K37" i="15"/>
  <c r="H37" i="15"/>
  <c r="C37" i="15"/>
  <c r="A37" i="15"/>
  <c r="K36" i="15"/>
  <c r="H36" i="15"/>
  <c r="C36" i="15"/>
  <c r="A36" i="15"/>
  <c r="K35" i="15"/>
  <c r="H35" i="15"/>
  <c r="C35" i="15"/>
  <c r="A35" i="15"/>
  <c r="K34" i="15"/>
  <c r="H34" i="15"/>
  <c r="C34" i="15"/>
  <c r="A34" i="15"/>
  <c r="K33" i="15"/>
  <c r="H33" i="15"/>
  <c r="C33" i="15"/>
  <c r="A33" i="15"/>
  <c r="K32" i="15"/>
  <c r="H32" i="15"/>
  <c r="C32" i="15"/>
  <c r="A32" i="15"/>
  <c r="K31" i="15"/>
  <c r="H31" i="15"/>
  <c r="C31" i="15"/>
  <c r="A31" i="15"/>
  <c r="K30" i="15"/>
  <c r="H30" i="15"/>
  <c r="C30" i="15"/>
  <c r="A30" i="15"/>
  <c r="K29" i="15"/>
  <c r="H29" i="15"/>
  <c r="C29" i="15"/>
  <c r="A29" i="15"/>
  <c r="K28" i="15"/>
  <c r="H28" i="15"/>
  <c r="C28" i="15"/>
  <c r="A28" i="15"/>
  <c r="K27" i="15"/>
  <c r="H27" i="15"/>
  <c r="C27" i="15"/>
  <c r="A27" i="15"/>
  <c r="K26" i="15"/>
  <c r="H26" i="15"/>
  <c r="C26" i="15"/>
  <c r="A26" i="15"/>
  <c r="K25" i="15"/>
  <c r="H25" i="15"/>
  <c r="C25" i="15"/>
  <c r="A25" i="15"/>
  <c r="K24" i="15"/>
  <c r="H24" i="15"/>
  <c r="C24" i="15"/>
  <c r="A24" i="15"/>
  <c r="K23" i="15"/>
  <c r="H23" i="15"/>
  <c r="C23" i="15"/>
  <c r="A23" i="15"/>
  <c r="K22" i="15"/>
  <c r="H22" i="15"/>
  <c r="C22" i="15"/>
  <c r="A22" i="15"/>
  <c r="K21" i="15"/>
  <c r="H21" i="15"/>
  <c r="C21" i="15"/>
  <c r="A21" i="15"/>
  <c r="K20" i="15"/>
  <c r="H20" i="15"/>
  <c r="C20" i="15"/>
  <c r="A20" i="15"/>
  <c r="K19" i="15"/>
  <c r="H19" i="15"/>
  <c r="C19" i="15"/>
  <c r="A19" i="15"/>
  <c r="K18" i="15"/>
  <c r="H18" i="15"/>
  <c r="C18" i="15"/>
  <c r="A18" i="15"/>
  <c r="K17" i="15"/>
  <c r="H17" i="15"/>
  <c r="C17" i="15"/>
  <c r="A17" i="15"/>
  <c r="K16" i="15"/>
  <c r="H16" i="15"/>
  <c r="C16" i="15"/>
  <c r="A16" i="15"/>
  <c r="K15" i="15"/>
  <c r="H15" i="15"/>
  <c r="C15" i="15"/>
  <c r="A15" i="15"/>
  <c r="K16" i="14"/>
  <c r="H16" i="14"/>
  <c r="B16" i="14"/>
  <c r="A16" i="14"/>
  <c r="K15" i="14"/>
  <c r="H15" i="14"/>
  <c r="B15" i="14"/>
  <c r="A15" i="14"/>
  <c r="C16" i="10" l="1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15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</calcChain>
</file>

<file path=xl/comments1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6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7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<sst xmlns="http://schemas.openxmlformats.org/spreadsheetml/2006/main" count="304" uniqueCount="90">
  <si>
    <t>Итоговый балл</t>
  </si>
  <si>
    <t>Фамилия</t>
  </si>
  <si>
    <t>Имя</t>
  </si>
  <si>
    <t>Отчество</t>
  </si>
  <si>
    <t>Статус</t>
  </si>
  <si>
    <t>ПРОТОКОЛ</t>
  </si>
  <si>
    <t>наименование предмета</t>
  </si>
  <si>
    <t>параллель</t>
  </si>
  <si>
    <t>Дата проведения:</t>
  </si>
  <si>
    <t>ФИО</t>
  </si>
  <si>
    <t>Председатель жюри:</t>
  </si>
  <si>
    <t>Секретарь жюри:</t>
  </si>
  <si>
    <t>подпись</t>
  </si>
  <si>
    <t xml:space="preserve"> результатов проверки работ школьного этапа предметных олимпиад по  </t>
  </si>
  <si>
    <t>Максимальный балл:</t>
  </si>
  <si>
    <t>Предмет</t>
  </si>
  <si>
    <t>№</t>
  </si>
  <si>
    <t>%</t>
  </si>
  <si>
    <t>Класс, в котором учится</t>
  </si>
  <si>
    <t>Параллель</t>
  </si>
  <si>
    <t>Класс, за который выступает</t>
  </si>
  <si>
    <t>амтэк</t>
  </si>
  <si>
    <t>жгг</t>
  </si>
  <si>
    <t>ОУ</t>
  </si>
  <si>
    <t>победитель</t>
  </si>
  <si>
    <t>призер</t>
  </si>
  <si>
    <t>участник</t>
  </si>
  <si>
    <t>астрономия</t>
  </si>
  <si>
    <t>Код участника (Сириус)</t>
  </si>
  <si>
    <t>sas241110/edu350107/11/94z29</t>
  </si>
  <si>
    <t>sas241110/edu350107/11/rw469</t>
  </si>
  <si>
    <t>sas24910/edu350107/9/3rq55r</t>
  </si>
  <si>
    <t>sas24910/edu350107/9/2rwzv9</t>
  </si>
  <si>
    <t>sas24910/edu350107/9/593gv9</t>
  </si>
  <si>
    <t>sas24910/edu350107/9/69783r</t>
  </si>
  <si>
    <t>sas24910/edu350107/9/4rz44r</t>
  </si>
  <si>
    <t>sas24910/edu350107/9/4r23v9</t>
  </si>
  <si>
    <t>sas24910/edu350107/9/3rq34r</t>
  </si>
  <si>
    <t>sas24910/edu350107/9/wr6v4r</t>
  </si>
  <si>
    <t>sas24910/edu350107/9/69763r</t>
  </si>
  <si>
    <t>sas24910/edu350107/9/4r27v9</t>
  </si>
  <si>
    <t>sas24910/edu350107/9/5936vr</t>
  </si>
  <si>
    <t>sas24910/edu350107/9/6rgw8r</t>
  </si>
  <si>
    <t>sas24910/edu350107/9/697339</t>
  </si>
  <si>
    <t>sas24910/edu350107/9/6rg489</t>
  </si>
  <si>
    <t>sas24910/edu350107/9/4r2w39</t>
  </si>
  <si>
    <t>sas24910/edu350107/9/4rz7g9</t>
  </si>
  <si>
    <t>sas24910/edu350107/9/7r52g9</t>
  </si>
  <si>
    <t>sas24910/edu350107/9/6rg58r</t>
  </si>
  <si>
    <t>sas24910/edu350107/9/593zvr</t>
  </si>
  <si>
    <t>sas24910/edu350107/9/4r22vr</t>
  </si>
  <si>
    <t>sas24910/edu350107/9/298gqr</t>
  </si>
  <si>
    <t>sas24910/edu350107/9/wr6zwr</t>
  </si>
  <si>
    <t>sas24910/edu350107/9/298zq9</t>
  </si>
  <si>
    <t>sas24910/edu350107/9/697q39</t>
  </si>
  <si>
    <t>sas24910/edu350107/9/5rv539</t>
  </si>
  <si>
    <t>sas24910/edu350107/9/4rzz4r</t>
  </si>
  <si>
    <t>sas24810/edu350107/8/9357v9</t>
  </si>
  <si>
    <t>sas24710/edu350107/7/r2ggv9</t>
  </si>
  <si>
    <t>sas24710/edu350107/7/9352v9</t>
  </si>
  <si>
    <t>sas24710/edu350107/7/rwq3vr</t>
  </si>
  <si>
    <t>sas24710/edu350107/7/9355v9</t>
  </si>
  <si>
    <t>sas24710/edu350107/7/97wg39</t>
  </si>
  <si>
    <t>sas24710/edu350107/7/9357v9</t>
  </si>
  <si>
    <t>sas24710/edu350107/7/rz25gr</t>
  </si>
  <si>
    <t>sas24710/edu350107/7/rwqqvr</t>
  </si>
  <si>
    <t>sas24710/edu350107/7/r65349</t>
  </si>
  <si>
    <t>sas24710/edu350107/7/94g52r</t>
  </si>
  <si>
    <t>sas24710/edu350107/7/7r5z39</t>
  </si>
  <si>
    <t>sas24710/edu350107/7/rq8w59</t>
  </si>
  <si>
    <t>sas24610/edu350107/6/9877qr</t>
  </si>
  <si>
    <t>sas24610/edu350107/6/r2gvv9</t>
  </si>
  <si>
    <t>sas24610/edu350107/6/3rq55r</t>
  </si>
  <si>
    <t>sas24610/edu350107/6/rg2289</t>
  </si>
  <si>
    <t>sas24610/edu350107/6/r2g8v9</t>
  </si>
  <si>
    <t>sas24610/edu350107/6/9353v9</t>
  </si>
  <si>
    <t>sas24510/edu350107/5/3rq449</t>
  </si>
  <si>
    <t>sas24510/edu350107/5/494469</t>
  </si>
  <si>
    <t>sas24510/edu350107/5/5rv63r</t>
  </si>
  <si>
    <t>sas24510/edu350107/5/593w59</t>
  </si>
  <si>
    <t>sas24510/edu350107/5/4r27v9</t>
  </si>
  <si>
    <t>sas24510/edu350107/5/4rzqg9</t>
  </si>
  <si>
    <t>sas24510/edu350107/5/298869</t>
  </si>
  <si>
    <t>sas24510/edu350107/5/2rw56r</t>
  </si>
  <si>
    <t>sas24510/edu350107/5/4r2z3r</t>
  </si>
  <si>
    <t>sas24510/edu350107/5/4rz349</t>
  </si>
  <si>
    <t>sas24510/edu350107/5/6972vr</t>
  </si>
  <si>
    <t>sas24510/edu350107/5/4rz44r</t>
  </si>
  <si>
    <t>sas24510/edu350107/5/wr6zwr</t>
  </si>
  <si>
    <t>sas24510/edu350107/5/4r2w39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</si>
</sst>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31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22" fillId="0" borderId="0" xfId="0" applyFont="1"/>
    <xf numFmtId="0" fontId="0" fillId="33" borderId="0" xfId="0" applyFill="1"/>
    <xf numFmtId="0" fontId="2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1" fillId="0" borderId="0" xfId="0" applyFont="1" applyAlignment="1"/>
    <xf numFmtId="14" fontId="23" fillId="0" borderId="0" xfId="0" applyNumberFormat="1" applyFont="1"/>
    <xf numFmtId="14" fontId="25" fillId="0" borderId="0" xfId="0" applyNumberFormat="1" applyFont="1"/>
    <xf numFmtId="0" fontId="0" fillId="33" borderId="12" xfId="0" applyFill="1" applyBorder="1"/>
    <xf numFmtId="0" fontId="0" fillId="33" borderId="12" xfId="0" applyFill="1" applyBorder="1" applyAlignment="1">
      <alignment horizontal="center"/>
    </xf>
    <xf numFmtId="0" fontId="22" fillId="0" borderId="10" xfId="0" applyFont="1" applyBorder="1"/>
    <xf numFmtId="0" fontId="19" fillId="0" borderId="0" xfId="0" applyFont="1" applyBorder="1" applyAlignment="1">
      <alignment horizontal="center" vertical="top" wrapText="1"/>
    </xf>
    <xf numFmtId="0" fontId="26" fillId="0" borderId="13" xfId="0" applyFont="1" applyBorder="1" applyAlignment="1">
      <alignment horizontal="center" vertical="top"/>
    </xf>
    <xf numFmtId="0" fontId="26" fillId="0" borderId="0" xfId="0" applyFont="1" applyBorder="1" applyAlignment="1">
      <alignment horizontal="center" vertical="top"/>
    </xf>
    <xf numFmtId="0" fontId="22" fillId="0" borderId="0" xfId="0" applyFont="1" applyFill="1"/>
    <xf numFmtId="0" fontId="20" fillId="0" borderId="0" xfId="0" applyFont="1" applyFill="1" applyBorder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6" fillId="0" borderId="13" xfId="0" applyFont="1" applyBorder="1" applyAlignment="1">
      <alignment horizontal="center" vertical="top"/>
    </xf>
    <xf numFmtId="0" fontId="0" fillId="33" borderId="0" xfId="0" applyFill="1" applyBorder="1"/>
    <xf numFmtId="9" fontId="22" fillId="0" borderId="10" xfId="0" applyNumberFormat="1" applyFont="1" applyBorder="1"/>
    <xf numFmtId="14" fontId="28" fillId="33" borderId="0" xfId="0" applyNumberFormat="1" applyFont="1" applyFill="1" applyBorder="1" applyAlignment="1">
      <alignment horizontal="left"/>
    </xf>
    <xf numFmtId="0" fontId="23" fillId="33" borderId="0" xfId="0" applyFont="1" applyFill="1" applyBorder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1" fillId="0" borderId="10" xfId="0" applyFont="1" applyBorder="1" applyAlignment="1">
      <alignment horizontal="center" vertical="center" wrapText="1"/>
    </xf>
    <xf numFmtId="0" fontId="0" fillId="0" borderId="10" xfId="0" applyBorder="1"/>
    <xf numFmtId="0" fontId="31" fillId="0" borderId="0" xfId="42"/>
    <xf numFmtId="0" fontId="31" fillId="0" borderId="10" xfId="42" applyBorder="1"/>
    <xf numFmtId="0" fontId="31" fillId="0" borderId="0" xfId="42"/>
    <xf numFmtId="49" fontId="32" fillId="0" borderId="10" xfId="0" applyNumberFormat="1" applyFont="1" applyFill="1" applyBorder="1" applyAlignment="1" applyProtection="1">
      <alignment horizontal="left"/>
    </xf>
    <xf numFmtId="0" fontId="22" fillId="0" borderId="10" xfId="0" applyFont="1" applyBorder="1" applyAlignment="1" applyProtection="1">
      <alignment horizontal="left" vertical="center" wrapText="1"/>
      <protection locked="0"/>
    </xf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</cellXfs>
  <cellStyles count="43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49"/>
  <sheetViews>
    <sheetView zoomScale="70" zoomScaleNormal="70" workbookViewId="0">
      <selection activeCell="A9" sqref="A9"/>
    </sheetView>
  </sheetViews>
  <sheetFormatPr defaultRowHeight="15" x14ac:dyDescent="0.25"/>
  <cols>
    <col min="1" max="1" width="11" bestFit="1" customWidth="1"/>
    <col min="2" max="2" width="10.140625" customWidth="1"/>
    <col min="3" max="3" width="12.42578125" customWidth="1"/>
  </cols>
  <sheetData>
    <row r="8" spans="1:3" x14ac:dyDescent="0.25">
      <c r="A8" t="s">
        <v>19</v>
      </c>
      <c r="B8" t="s">
        <v>23</v>
      </c>
      <c r="C8" t="s">
        <v>4</v>
      </c>
    </row>
    <row r="9" spans="1:3" x14ac:dyDescent="0.25">
      <c r="A9">
        <v>4</v>
      </c>
      <c r="B9">
        <v>1</v>
      </c>
      <c r="C9" t="s">
        <v>24</v>
      </c>
    </row>
    <row r="10" spans="1:3" x14ac:dyDescent="0.25">
      <c r="A10">
        <v>5</v>
      </c>
      <c r="B10">
        <v>2</v>
      </c>
      <c r="C10" t="s">
        <v>25</v>
      </c>
    </row>
    <row r="11" spans="1:3" x14ac:dyDescent="0.25">
      <c r="A11">
        <v>6</v>
      </c>
      <c r="B11">
        <v>3</v>
      </c>
      <c r="C11" t="s">
        <v>26</v>
      </c>
    </row>
    <row r="12" spans="1:3" x14ac:dyDescent="0.25">
      <c r="A12">
        <v>7</v>
      </c>
      <c r="B12">
        <v>4</v>
      </c>
    </row>
    <row r="13" spans="1:3" x14ac:dyDescent="0.25">
      <c r="A13">
        <v>8</v>
      </c>
      <c r="B13">
        <v>5</v>
      </c>
    </row>
    <row r="14" spans="1:3" x14ac:dyDescent="0.25">
      <c r="A14">
        <v>9</v>
      </c>
      <c r="B14">
        <v>6</v>
      </c>
    </row>
    <row r="15" spans="1:3" x14ac:dyDescent="0.25">
      <c r="A15">
        <v>10</v>
      </c>
      <c r="B15">
        <v>7</v>
      </c>
    </row>
    <row r="16" spans="1:3" x14ac:dyDescent="0.25">
      <c r="A16">
        <v>11</v>
      </c>
      <c r="B16">
        <v>8</v>
      </c>
    </row>
    <row r="17" spans="2:2" x14ac:dyDescent="0.25">
      <c r="B17">
        <v>9</v>
      </c>
    </row>
    <row r="18" spans="2:2" x14ac:dyDescent="0.25">
      <c r="B18">
        <v>10</v>
      </c>
    </row>
    <row r="19" spans="2:2" x14ac:dyDescent="0.25">
      <c r="B19">
        <v>11</v>
      </c>
    </row>
    <row r="20" spans="2:2" x14ac:dyDescent="0.25">
      <c r="B20">
        <v>12</v>
      </c>
    </row>
    <row r="21" spans="2:2" x14ac:dyDescent="0.25">
      <c r="B21">
        <v>13</v>
      </c>
    </row>
    <row r="22" spans="2:2" x14ac:dyDescent="0.25">
      <c r="B22">
        <v>14</v>
      </c>
    </row>
    <row r="23" spans="2:2" x14ac:dyDescent="0.25">
      <c r="B23">
        <v>15</v>
      </c>
    </row>
    <row r="24" spans="2:2" x14ac:dyDescent="0.25">
      <c r="B24">
        <v>16</v>
      </c>
    </row>
    <row r="25" spans="2:2" x14ac:dyDescent="0.25">
      <c r="B25">
        <v>17</v>
      </c>
    </row>
    <row r="26" spans="2:2" x14ac:dyDescent="0.25">
      <c r="B26">
        <v>18</v>
      </c>
    </row>
    <row r="27" spans="2:2" x14ac:dyDescent="0.25">
      <c r="B27">
        <v>19</v>
      </c>
    </row>
    <row r="28" spans="2:2" x14ac:dyDescent="0.25">
      <c r="B28">
        <v>20</v>
      </c>
    </row>
    <row r="29" spans="2:2" x14ac:dyDescent="0.25">
      <c r="B29">
        <v>21</v>
      </c>
    </row>
    <row r="30" spans="2:2" x14ac:dyDescent="0.25">
      <c r="B30">
        <v>22</v>
      </c>
    </row>
    <row r="31" spans="2:2" x14ac:dyDescent="0.25">
      <c r="B31">
        <v>23</v>
      </c>
    </row>
    <row r="32" spans="2:2" x14ac:dyDescent="0.25">
      <c r="B32">
        <v>24</v>
      </c>
    </row>
    <row r="33" spans="2:2" x14ac:dyDescent="0.25">
      <c r="B33">
        <v>25</v>
      </c>
    </row>
    <row r="34" spans="2:2" x14ac:dyDescent="0.25">
      <c r="B34">
        <v>26</v>
      </c>
    </row>
    <row r="35" spans="2:2" x14ac:dyDescent="0.25">
      <c r="B35">
        <v>27</v>
      </c>
    </row>
    <row r="36" spans="2:2" x14ac:dyDescent="0.25">
      <c r="B36">
        <v>28</v>
      </c>
    </row>
    <row r="37" spans="2:2" x14ac:dyDescent="0.25">
      <c r="B37">
        <v>29</v>
      </c>
    </row>
    <row r="38" spans="2:2" x14ac:dyDescent="0.25">
      <c r="B38">
        <v>30</v>
      </c>
    </row>
    <row r="39" spans="2:2" x14ac:dyDescent="0.25">
      <c r="B39">
        <v>31</v>
      </c>
    </row>
    <row r="40" spans="2:2" x14ac:dyDescent="0.25">
      <c r="B40">
        <v>32</v>
      </c>
    </row>
    <row r="41" spans="2:2" x14ac:dyDescent="0.25">
      <c r="B41">
        <v>33</v>
      </c>
    </row>
    <row r="42" spans="2:2" x14ac:dyDescent="0.25">
      <c r="B42">
        <v>34</v>
      </c>
    </row>
    <row r="43" spans="2:2" x14ac:dyDescent="0.25">
      <c r="B43">
        <v>36</v>
      </c>
    </row>
    <row r="44" spans="2:2" x14ac:dyDescent="0.25">
      <c r="B44">
        <v>39</v>
      </c>
    </row>
    <row r="45" spans="2:2" x14ac:dyDescent="0.25">
      <c r="B45">
        <v>40</v>
      </c>
    </row>
    <row r="46" spans="2:2" x14ac:dyDescent="0.25">
      <c r="B46">
        <v>41</v>
      </c>
    </row>
    <row r="47" spans="2:2" x14ac:dyDescent="0.25">
      <c r="B47">
        <v>43</v>
      </c>
    </row>
    <row r="48" spans="2:2" x14ac:dyDescent="0.25">
      <c r="B48" t="s">
        <v>21</v>
      </c>
    </row>
    <row r="49" spans="2:2" x14ac:dyDescent="0.25">
      <c r="B49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63"/>
  <sheetViews>
    <sheetView tabSelected="1" view="pageBreakPreview" topLeftCell="A6" zoomScale="110" zoomScaleNormal="40" zoomScaleSheetLayoutView="110" workbookViewId="0">
      <selection activeCell="G18" sqref="G18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9" t="s">
        <v>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30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40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13</v>
      </c>
      <c r="E5" s="9"/>
      <c r="F5" s="9"/>
      <c r="G5" s="9"/>
      <c r="H5" s="22"/>
      <c r="I5" s="41" t="s">
        <v>27</v>
      </c>
      <c r="J5" s="41"/>
      <c r="K5" s="41"/>
      <c r="L5" s="41"/>
    </row>
    <row r="6" spans="1:26" x14ac:dyDescent="0.25">
      <c r="D6" s="5"/>
      <c r="E6" s="5"/>
      <c r="F6" s="5"/>
      <c r="G6" s="5"/>
      <c r="H6" s="5"/>
      <c r="I6" s="42" t="s">
        <v>6</v>
      </c>
      <c r="J6" s="42"/>
      <c r="K6" s="42"/>
      <c r="L6" s="42"/>
    </row>
    <row r="7" spans="1:26" ht="15.75" x14ac:dyDescent="0.25">
      <c r="D7" s="5"/>
      <c r="E7" s="5"/>
      <c r="F7" s="5"/>
      <c r="G7" s="18"/>
      <c r="H7" s="18"/>
      <c r="I7" s="41">
        <v>5</v>
      </c>
      <c r="J7" s="41"/>
      <c r="K7" s="41"/>
      <c r="L7" s="41"/>
    </row>
    <row r="8" spans="1:26" x14ac:dyDescent="0.25">
      <c r="D8" s="5"/>
      <c r="E8" s="5"/>
      <c r="F8" s="5"/>
      <c r="G8" s="5"/>
      <c r="H8" s="5"/>
      <c r="I8" s="42" t="s">
        <v>7</v>
      </c>
      <c r="J8" s="42"/>
      <c r="K8" s="42"/>
      <c r="L8" s="42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3" t="s">
        <v>8</v>
      </c>
      <c r="E11" s="43"/>
      <c r="F11" s="44">
        <v>45559</v>
      </c>
      <c r="G11" s="44"/>
      <c r="H11" s="26"/>
      <c r="I11" s="7"/>
      <c r="J11" s="5"/>
      <c r="K11" s="5"/>
      <c r="L11" s="5"/>
    </row>
    <row r="12" spans="1:26" ht="15.75" x14ac:dyDescent="0.25">
      <c r="D12" s="43" t="s">
        <v>14</v>
      </c>
      <c r="E12" s="43"/>
      <c r="F12" s="45">
        <v>80</v>
      </c>
      <c r="G12" s="45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23</v>
      </c>
      <c r="C14" s="8" t="s">
        <v>16</v>
      </c>
      <c r="D14" s="8" t="s">
        <v>28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ht="28.5" x14ac:dyDescent="0.25">
      <c r="A15" s="8" t="str">
        <f t="shared" ref="A15:A28" si="0">$I$5</f>
        <v>астрономия</v>
      </c>
      <c r="B15" s="8">
        <v>12</v>
      </c>
      <c r="C15" s="14">
        <f t="shared" ref="C15:C28" si="1">ROW(B15)-14</f>
        <v>1</v>
      </c>
      <c r="D15" t="s">
        <v>76</v>
      </c>
      <c r="E15" s="36"/>
      <c r="F15" s="36"/>
      <c r="G15" s="36"/>
      <c r="H15" s="28">
        <f t="shared" ref="H15:I28" si="2">$I$7</f>
        <v>5</v>
      </c>
      <c r="I15" s="28">
        <f t="shared" si="2"/>
        <v>5</v>
      </c>
      <c r="J15" s="32">
        <v>71</v>
      </c>
      <c r="K15" s="25">
        <f t="shared" ref="K15:K28" si="3">J15/$F$12</f>
        <v>0.88749999999999996</v>
      </c>
      <c r="L15" s="28" t="s">
        <v>24</v>
      </c>
    </row>
    <row r="16" spans="1:26" ht="28.5" x14ac:dyDescent="0.25">
      <c r="A16" s="8" t="str">
        <f t="shared" si="0"/>
        <v>астрономия</v>
      </c>
      <c r="B16" s="8">
        <v>12</v>
      </c>
      <c r="C16" s="14">
        <f t="shared" si="1"/>
        <v>2</v>
      </c>
      <c r="D16" t="s">
        <v>77</v>
      </c>
      <c r="E16" s="36"/>
      <c r="F16" s="36"/>
      <c r="G16" s="36"/>
      <c r="H16" s="28">
        <f t="shared" si="2"/>
        <v>5</v>
      </c>
      <c r="I16" s="28">
        <f t="shared" si="2"/>
        <v>5</v>
      </c>
      <c r="J16" s="32">
        <v>62</v>
      </c>
      <c r="K16" s="25">
        <f t="shared" si="3"/>
        <v>0.77500000000000002</v>
      </c>
      <c r="L16" s="28" t="s">
        <v>25</v>
      </c>
    </row>
    <row r="17" spans="1:12" ht="28.5" x14ac:dyDescent="0.25">
      <c r="A17" s="8" t="str">
        <f t="shared" si="0"/>
        <v>астрономия</v>
      </c>
      <c r="B17" s="8">
        <v>12</v>
      </c>
      <c r="C17" s="14">
        <f t="shared" si="1"/>
        <v>3</v>
      </c>
      <c r="D17" t="s">
        <v>78</v>
      </c>
      <c r="E17" s="36"/>
      <c r="F17" s="36"/>
      <c r="G17" s="36"/>
      <c r="H17" s="28">
        <f t="shared" si="2"/>
        <v>5</v>
      </c>
      <c r="I17" s="28">
        <f t="shared" si="2"/>
        <v>5</v>
      </c>
      <c r="J17" s="32">
        <v>61</v>
      </c>
      <c r="K17" s="25">
        <f t="shared" si="3"/>
        <v>0.76249999999999996</v>
      </c>
      <c r="L17" s="28" t="s">
        <v>25</v>
      </c>
    </row>
    <row r="18" spans="1:12" ht="28.5" x14ac:dyDescent="0.25">
      <c r="A18" s="8" t="str">
        <f t="shared" si="0"/>
        <v>астрономия</v>
      </c>
      <c r="B18" s="8">
        <v>12</v>
      </c>
      <c r="C18" s="14">
        <f t="shared" si="1"/>
        <v>4</v>
      </c>
      <c r="D18" t="s">
        <v>79</v>
      </c>
      <c r="E18" s="36"/>
      <c r="F18" s="36"/>
      <c r="G18" s="36"/>
      <c r="H18" s="28">
        <f t="shared" si="2"/>
        <v>5</v>
      </c>
      <c r="I18" s="28">
        <f t="shared" si="2"/>
        <v>5</v>
      </c>
      <c r="J18" s="32">
        <v>61</v>
      </c>
      <c r="K18" s="25">
        <f t="shared" si="3"/>
        <v>0.76249999999999996</v>
      </c>
      <c r="L18" s="28" t="s">
        <v>25</v>
      </c>
    </row>
    <row r="19" spans="1:12" ht="28.5" x14ac:dyDescent="0.25">
      <c r="A19" s="8" t="str">
        <f t="shared" si="0"/>
        <v>астрономия</v>
      </c>
      <c r="B19" s="8">
        <v>12</v>
      </c>
      <c r="C19" s="14">
        <f t="shared" si="1"/>
        <v>5</v>
      </c>
      <c r="D19" t="s">
        <v>80</v>
      </c>
      <c r="E19" s="37"/>
      <c r="F19" s="37"/>
      <c r="G19" s="37"/>
      <c r="H19" s="28">
        <f t="shared" si="2"/>
        <v>5</v>
      </c>
      <c r="I19" s="28">
        <f t="shared" si="2"/>
        <v>5</v>
      </c>
      <c r="J19" s="32">
        <v>55</v>
      </c>
      <c r="K19" s="25">
        <f t="shared" si="3"/>
        <v>0.6875</v>
      </c>
      <c r="L19" s="28" t="s">
        <v>26</v>
      </c>
    </row>
    <row r="20" spans="1:12" ht="28.5" x14ac:dyDescent="0.25">
      <c r="A20" s="8" t="str">
        <f t="shared" si="0"/>
        <v>астрономия</v>
      </c>
      <c r="B20" s="8">
        <v>12</v>
      </c>
      <c r="C20" s="14">
        <f t="shared" si="1"/>
        <v>6</v>
      </c>
      <c r="D20" t="s">
        <v>81</v>
      </c>
      <c r="E20" s="37"/>
      <c r="F20" s="37"/>
      <c r="G20" s="37"/>
      <c r="H20" s="28">
        <f t="shared" si="2"/>
        <v>5</v>
      </c>
      <c r="I20" s="28">
        <f t="shared" si="2"/>
        <v>5</v>
      </c>
      <c r="J20" s="32">
        <v>51</v>
      </c>
      <c r="K20" s="25">
        <f t="shared" si="3"/>
        <v>0.63749999999999996</v>
      </c>
      <c r="L20" s="28" t="s">
        <v>26</v>
      </c>
    </row>
    <row r="21" spans="1:12" ht="28.5" x14ac:dyDescent="0.25">
      <c r="A21" s="8" t="str">
        <f t="shared" si="0"/>
        <v>астрономия</v>
      </c>
      <c r="B21" s="8">
        <v>12</v>
      </c>
      <c r="C21" s="14">
        <f t="shared" si="1"/>
        <v>7</v>
      </c>
      <c r="D21" t="s">
        <v>82</v>
      </c>
      <c r="E21" s="36"/>
      <c r="F21" s="36"/>
      <c r="G21" s="36"/>
      <c r="H21" s="28">
        <f t="shared" si="2"/>
        <v>5</v>
      </c>
      <c r="I21" s="28">
        <f t="shared" si="2"/>
        <v>5</v>
      </c>
      <c r="J21" s="32">
        <v>49</v>
      </c>
      <c r="K21" s="25">
        <f t="shared" si="3"/>
        <v>0.61250000000000004</v>
      </c>
      <c r="L21" s="28" t="s">
        <v>26</v>
      </c>
    </row>
    <row r="22" spans="1:12" ht="28.5" x14ac:dyDescent="0.25">
      <c r="A22" s="8" t="str">
        <f t="shared" si="0"/>
        <v>астрономия</v>
      </c>
      <c r="B22" s="8">
        <v>12</v>
      </c>
      <c r="C22" s="14">
        <f t="shared" si="1"/>
        <v>8</v>
      </c>
      <c r="D22" t="s">
        <v>83</v>
      </c>
      <c r="E22" s="36"/>
      <c r="F22" s="36"/>
      <c r="G22" s="36"/>
      <c r="H22" s="28">
        <f t="shared" si="2"/>
        <v>5</v>
      </c>
      <c r="I22" s="28">
        <f t="shared" si="2"/>
        <v>5</v>
      </c>
      <c r="J22" s="32">
        <v>44</v>
      </c>
      <c r="K22" s="25">
        <f t="shared" si="3"/>
        <v>0.55000000000000004</v>
      </c>
      <c r="L22" s="28" t="s">
        <v>26</v>
      </c>
    </row>
    <row r="23" spans="1:12" ht="28.5" x14ac:dyDescent="0.25">
      <c r="A23" s="8" t="str">
        <f t="shared" si="0"/>
        <v>астрономия</v>
      </c>
      <c r="B23" s="8">
        <v>12</v>
      </c>
      <c r="C23" s="14">
        <f t="shared" si="1"/>
        <v>9</v>
      </c>
      <c r="D23" t="s">
        <v>84</v>
      </c>
      <c r="E23" s="36"/>
      <c r="F23" s="36"/>
      <c r="G23" s="36"/>
      <c r="H23" s="28">
        <f t="shared" si="2"/>
        <v>5</v>
      </c>
      <c r="I23" s="28">
        <f t="shared" si="2"/>
        <v>5</v>
      </c>
      <c r="J23" s="32">
        <v>43</v>
      </c>
      <c r="K23" s="25">
        <f t="shared" si="3"/>
        <v>0.53749999999999998</v>
      </c>
      <c r="L23" s="28" t="s">
        <v>26</v>
      </c>
    </row>
    <row r="24" spans="1:12" ht="28.5" x14ac:dyDescent="0.25">
      <c r="A24" s="8" t="str">
        <f t="shared" si="0"/>
        <v>астрономия</v>
      </c>
      <c r="B24" s="8">
        <v>12</v>
      </c>
      <c r="C24" s="14">
        <f t="shared" si="1"/>
        <v>10</v>
      </c>
      <c r="D24" t="s">
        <v>85</v>
      </c>
      <c r="E24" s="36"/>
      <c r="F24" s="36"/>
      <c r="G24" s="36"/>
      <c r="H24" s="28">
        <f t="shared" si="2"/>
        <v>5</v>
      </c>
      <c r="I24" s="28">
        <f t="shared" si="2"/>
        <v>5</v>
      </c>
      <c r="J24" s="32">
        <v>29</v>
      </c>
      <c r="K24" s="25">
        <f t="shared" si="3"/>
        <v>0.36249999999999999</v>
      </c>
      <c r="L24" s="28" t="s">
        <v>26</v>
      </c>
    </row>
    <row r="25" spans="1:12" ht="28.5" x14ac:dyDescent="0.25">
      <c r="A25" s="8" t="str">
        <f t="shared" si="0"/>
        <v>астрономия</v>
      </c>
      <c r="B25" s="8">
        <v>12</v>
      </c>
      <c r="C25" s="14">
        <f t="shared" si="1"/>
        <v>11</v>
      </c>
      <c r="D25" t="s">
        <v>86</v>
      </c>
      <c r="E25" s="36"/>
      <c r="F25" s="36"/>
      <c r="G25" s="36"/>
      <c r="H25" s="28">
        <f t="shared" si="2"/>
        <v>5</v>
      </c>
      <c r="I25" s="28">
        <f t="shared" si="2"/>
        <v>5</v>
      </c>
      <c r="J25" s="32">
        <v>28</v>
      </c>
      <c r="K25" s="25">
        <f t="shared" si="3"/>
        <v>0.35</v>
      </c>
      <c r="L25" s="28" t="s">
        <v>26</v>
      </c>
    </row>
    <row r="26" spans="1:12" ht="28.5" x14ac:dyDescent="0.25">
      <c r="A26" s="8" t="str">
        <f t="shared" si="0"/>
        <v>астрономия</v>
      </c>
      <c r="B26" s="8">
        <v>12</v>
      </c>
      <c r="C26" s="14">
        <f t="shared" si="1"/>
        <v>12</v>
      </c>
      <c r="D26" t="s">
        <v>87</v>
      </c>
      <c r="E26" s="36"/>
      <c r="F26" s="36"/>
      <c r="G26" s="36"/>
      <c r="H26" s="28">
        <f t="shared" si="2"/>
        <v>5</v>
      </c>
      <c r="I26" s="28">
        <f t="shared" si="2"/>
        <v>5</v>
      </c>
      <c r="J26" s="32">
        <v>25</v>
      </c>
      <c r="K26" s="25">
        <f t="shared" si="3"/>
        <v>0.3125</v>
      </c>
      <c r="L26" s="28" t="s">
        <v>26</v>
      </c>
    </row>
    <row r="27" spans="1:12" ht="28.5" x14ac:dyDescent="0.25">
      <c r="A27" s="8" t="str">
        <f t="shared" si="0"/>
        <v>астрономия</v>
      </c>
      <c r="B27" s="8">
        <v>12</v>
      </c>
      <c r="C27" s="14">
        <f t="shared" si="1"/>
        <v>13</v>
      </c>
      <c r="D27" t="s">
        <v>88</v>
      </c>
      <c r="E27" s="36"/>
      <c r="F27" s="36"/>
      <c r="G27" s="36"/>
      <c r="H27" s="28">
        <f t="shared" si="2"/>
        <v>5</v>
      </c>
      <c r="I27" s="28">
        <f t="shared" si="2"/>
        <v>5</v>
      </c>
      <c r="J27" s="32">
        <v>8</v>
      </c>
      <c r="K27" s="25">
        <f t="shared" si="3"/>
        <v>0.1</v>
      </c>
      <c r="L27" s="28" t="s">
        <v>26</v>
      </c>
    </row>
    <row r="28" spans="1:12" ht="28.5" x14ac:dyDescent="0.25">
      <c r="A28" s="8" t="str">
        <f t="shared" si="0"/>
        <v>астрономия</v>
      </c>
      <c r="B28" s="8">
        <v>12</v>
      </c>
      <c r="C28" s="14">
        <f t="shared" si="1"/>
        <v>14</v>
      </c>
      <c r="D28" t="s">
        <v>89</v>
      </c>
      <c r="E28" s="36"/>
      <c r="F28" s="36"/>
      <c r="G28" s="36"/>
      <c r="H28" s="28">
        <f t="shared" si="2"/>
        <v>5</v>
      </c>
      <c r="I28" s="28">
        <f t="shared" si="2"/>
        <v>5</v>
      </c>
      <c r="J28" s="32">
        <v>7</v>
      </c>
      <c r="K28" s="25">
        <f t="shared" si="3"/>
        <v>8.7499999999999994E-2</v>
      </c>
      <c r="L28" s="28" t="s">
        <v>26</v>
      </c>
    </row>
    <row r="32" spans="1:12" ht="15.75" x14ac:dyDescent="0.25">
      <c r="D32" s="2"/>
      <c r="E32" s="2"/>
      <c r="F32" s="15"/>
      <c r="G32" s="15"/>
      <c r="H32" s="15"/>
      <c r="I32" s="7"/>
      <c r="J32" s="5"/>
      <c r="K32" s="5"/>
      <c r="L32" s="10"/>
    </row>
    <row r="33" spans="4:12" ht="15.75" x14ac:dyDescent="0.25">
      <c r="D33" s="9" t="s">
        <v>10</v>
      </c>
      <c r="F33" s="6"/>
      <c r="G33" s="12"/>
      <c r="H33" s="12"/>
      <c r="I33" s="13"/>
      <c r="J33" s="12"/>
      <c r="K33" s="24"/>
      <c r="L33" s="11"/>
    </row>
    <row r="34" spans="4:12" x14ac:dyDescent="0.25">
      <c r="D34" s="5"/>
      <c r="E34" s="5"/>
      <c r="F34" s="23" t="s">
        <v>12</v>
      </c>
      <c r="G34" s="38" t="s">
        <v>9</v>
      </c>
      <c r="H34" s="38"/>
      <c r="I34" s="38"/>
      <c r="J34" s="38"/>
      <c r="K34" s="17"/>
      <c r="L34" s="5"/>
    </row>
    <row r="35" spans="4:12" ht="15.75" x14ac:dyDescent="0.25">
      <c r="D35" s="9" t="s">
        <v>11</v>
      </c>
      <c r="F35" s="6"/>
      <c r="G35" s="12"/>
      <c r="H35" s="12"/>
      <c r="I35" s="13"/>
      <c r="J35" s="12"/>
      <c r="K35" s="24"/>
      <c r="L35" s="11"/>
    </row>
    <row r="36" spans="4:12" x14ac:dyDescent="0.25">
      <c r="F36" s="23" t="s">
        <v>12</v>
      </c>
      <c r="G36" s="38" t="s">
        <v>9</v>
      </c>
      <c r="H36" s="38"/>
      <c r="I36" s="38"/>
      <c r="J36" s="38"/>
      <c r="K36" s="17"/>
    </row>
    <row r="37" spans="4:12" x14ac:dyDescent="0.25">
      <c r="F37" s="17"/>
      <c r="G37" s="17"/>
      <c r="H37" s="17"/>
      <c r="I37" s="17"/>
      <c r="J37" s="17"/>
      <c r="K37" s="17"/>
    </row>
    <row r="63" ht="22.5" customHeight="1" x14ac:dyDescent="0.25"/>
  </sheetData>
  <autoFilter ref="A14:L14"/>
  <mergeCells count="12">
    <mergeCell ref="G36:J36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4:J34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L15:L28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55"/>
  <sheetViews>
    <sheetView view="pageBreakPreview" topLeftCell="A11" zoomScale="70" zoomScaleNormal="40" zoomScaleSheetLayoutView="70" workbookViewId="0">
      <selection activeCell="E15" sqref="E15:G20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9" t="s">
        <v>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40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13</v>
      </c>
      <c r="E5" s="9"/>
      <c r="F5" s="9"/>
      <c r="G5" s="9"/>
      <c r="H5" s="22"/>
      <c r="I5" s="41" t="s">
        <v>27</v>
      </c>
      <c r="J5" s="41"/>
      <c r="K5" s="41"/>
      <c r="L5" s="41"/>
    </row>
    <row r="6" spans="1:26" x14ac:dyDescent="0.25">
      <c r="D6" s="5"/>
      <c r="E6" s="5"/>
      <c r="F6" s="5"/>
      <c r="G6" s="5"/>
      <c r="H6" s="5"/>
      <c r="I6" s="42" t="s">
        <v>6</v>
      </c>
      <c r="J6" s="42"/>
      <c r="K6" s="42"/>
      <c r="L6" s="42"/>
    </row>
    <row r="7" spans="1:26" ht="15.75" x14ac:dyDescent="0.25">
      <c r="D7" s="5"/>
      <c r="E7" s="5"/>
      <c r="F7" s="5"/>
      <c r="G7" s="18"/>
      <c r="H7" s="18"/>
      <c r="I7" s="41">
        <v>6</v>
      </c>
      <c r="J7" s="41"/>
      <c r="K7" s="41"/>
      <c r="L7" s="41"/>
    </row>
    <row r="8" spans="1:26" x14ac:dyDescent="0.25">
      <c r="D8" s="5"/>
      <c r="E8" s="5"/>
      <c r="F8" s="5"/>
      <c r="G8" s="5"/>
      <c r="H8" s="5"/>
      <c r="I8" s="42" t="s">
        <v>7</v>
      </c>
      <c r="J8" s="42"/>
      <c r="K8" s="42"/>
      <c r="L8" s="42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3" t="s">
        <v>8</v>
      </c>
      <c r="E11" s="43"/>
      <c r="F11" s="44">
        <v>45559</v>
      </c>
      <c r="G11" s="44"/>
      <c r="H11" s="26"/>
      <c r="I11" s="7"/>
      <c r="J11" s="5"/>
      <c r="K11" s="5"/>
      <c r="L11" s="5"/>
    </row>
    <row r="12" spans="1:26" ht="15.75" x14ac:dyDescent="0.25">
      <c r="D12" s="43" t="s">
        <v>14</v>
      </c>
      <c r="E12" s="43"/>
      <c r="F12" s="45">
        <v>80</v>
      </c>
      <c r="G12" s="45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23</v>
      </c>
      <c r="C14" s="8" t="s">
        <v>16</v>
      </c>
      <c r="D14" s="8" t="s">
        <v>28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ht="28.5" x14ac:dyDescent="0.25">
      <c r="A15" s="8" t="str">
        <f t="shared" ref="A15:A20" si="0">$I$5</f>
        <v>астрономия</v>
      </c>
      <c r="B15" s="8">
        <v>12</v>
      </c>
      <c r="C15" s="14">
        <f t="shared" ref="C15:C20" si="1">ROW(B15)-14</f>
        <v>1</v>
      </c>
      <c r="D15" t="s">
        <v>70</v>
      </c>
      <c r="E15" s="28"/>
      <c r="F15" s="28"/>
      <c r="G15" s="28"/>
      <c r="H15" s="28">
        <f t="shared" ref="H15:I20" si="2">$I$7</f>
        <v>6</v>
      </c>
      <c r="I15" s="28">
        <f t="shared" si="2"/>
        <v>6</v>
      </c>
      <c r="J15" s="32">
        <v>52</v>
      </c>
      <c r="K15" s="25">
        <f t="shared" ref="K15:K20" si="3">J15/$F$12</f>
        <v>0.65</v>
      </c>
      <c r="L15" s="28" t="s">
        <v>24</v>
      </c>
    </row>
    <row r="16" spans="1:26" ht="28.5" x14ac:dyDescent="0.25">
      <c r="A16" s="8" t="str">
        <f t="shared" si="0"/>
        <v>астрономия</v>
      </c>
      <c r="B16" s="8">
        <v>12</v>
      </c>
      <c r="C16" s="14">
        <f t="shared" si="1"/>
        <v>2</v>
      </c>
      <c r="D16" t="s">
        <v>71</v>
      </c>
      <c r="E16" s="28"/>
      <c r="F16" s="28"/>
      <c r="G16" s="28"/>
      <c r="H16" s="28">
        <f t="shared" si="2"/>
        <v>6</v>
      </c>
      <c r="I16" s="28">
        <f t="shared" si="2"/>
        <v>6</v>
      </c>
      <c r="J16" s="32">
        <v>44</v>
      </c>
      <c r="K16" s="25">
        <f t="shared" si="3"/>
        <v>0.55000000000000004</v>
      </c>
      <c r="L16" s="28" t="s">
        <v>26</v>
      </c>
    </row>
    <row r="17" spans="1:12" ht="28.5" x14ac:dyDescent="0.25">
      <c r="A17" s="8" t="str">
        <f t="shared" si="0"/>
        <v>астрономия</v>
      </c>
      <c r="B17" s="8">
        <v>12</v>
      </c>
      <c r="C17" s="14">
        <f t="shared" si="1"/>
        <v>3</v>
      </c>
      <c r="D17" t="s">
        <v>72</v>
      </c>
      <c r="E17" s="28"/>
      <c r="F17" s="28"/>
      <c r="G17" s="28"/>
      <c r="H17" s="28">
        <f t="shared" si="2"/>
        <v>6</v>
      </c>
      <c r="I17" s="28">
        <f t="shared" si="2"/>
        <v>6</v>
      </c>
      <c r="J17" s="32">
        <v>35</v>
      </c>
      <c r="K17" s="25">
        <f t="shared" si="3"/>
        <v>0.4375</v>
      </c>
      <c r="L17" s="28" t="s">
        <v>26</v>
      </c>
    </row>
    <row r="18" spans="1:12" ht="28.5" x14ac:dyDescent="0.25">
      <c r="A18" s="8" t="str">
        <f t="shared" si="0"/>
        <v>астрономия</v>
      </c>
      <c r="B18" s="8">
        <v>12</v>
      </c>
      <c r="C18" s="14">
        <f t="shared" si="1"/>
        <v>4</v>
      </c>
      <c r="D18" t="s">
        <v>73</v>
      </c>
      <c r="E18" s="28"/>
      <c r="F18" s="28"/>
      <c r="G18" s="28"/>
      <c r="H18" s="28">
        <f t="shared" si="2"/>
        <v>6</v>
      </c>
      <c r="I18" s="28">
        <f t="shared" si="2"/>
        <v>6</v>
      </c>
      <c r="J18" s="32">
        <v>32</v>
      </c>
      <c r="K18" s="25">
        <f t="shared" si="3"/>
        <v>0.4</v>
      </c>
      <c r="L18" s="28" t="s">
        <v>26</v>
      </c>
    </row>
    <row r="19" spans="1:12" ht="28.5" x14ac:dyDescent="0.25">
      <c r="A19" s="8" t="str">
        <f t="shared" si="0"/>
        <v>астрономия</v>
      </c>
      <c r="B19" s="8">
        <v>12</v>
      </c>
      <c r="C19" s="14">
        <f t="shared" si="1"/>
        <v>5</v>
      </c>
      <c r="D19" t="s">
        <v>74</v>
      </c>
      <c r="E19" s="28"/>
      <c r="F19" s="28"/>
      <c r="G19" s="28"/>
      <c r="H19" s="28">
        <f t="shared" si="2"/>
        <v>6</v>
      </c>
      <c r="I19" s="28">
        <f t="shared" si="2"/>
        <v>6</v>
      </c>
      <c r="J19" s="32">
        <v>32</v>
      </c>
      <c r="K19" s="25">
        <f t="shared" si="3"/>
        <v>0.4</v>
      </c>
      <c r="L19" s="28" t="s">
        <v>26</v>
      </c>
    </row>
    <row r="20" spans="1:12" ht="28.5" x14ac:dyDescent="0.25">
      <c r="A20" s="8" t="str">
        <f t="shared" si="0"/>
        <v>астрономия</v>
      </c>
      <c r="B20" s="8">
        <v>12</v>
      </c>
      <c r="C20" s="14">
        <f t="shared" si="1"/>
        <v>6</v>
      </c>
      <c r="D20" t="s">
        <v>75</v>
      </c>
      <c r="E20" s="28"/>
      <c r="F20" s="28"/>
      <c r="G20" s="28"/>
      <c r="H20" s="28">
        <f t="shared" si="2"/>
        <v>6</v>
      </c>
      <c r="I20" s="28">
        <f t="shared" si="2"/>
        <v>6</v>
      </c>
      <c r="J20" s="32">
        <v>30</v>
      </c>
      <c r="K20" s="25">
        <f t="shared" si="3"/>
        <v>0.375</v>
      </c>
      <c r="L20" s="28" t="s">
        <v>26</v>
      </c>
    </row>
    <row r="24" spans="1:12" ht="15.75" x14ac:dyDescent="0.25">
      <c r="D24" s="2"/>
      <c r="E24" s="2"/>
      <c r="F24" s="15"/>
      <c r="G24" s="15"/>
      <c r="H24" s="15"/>
      <c r="I24" s="7"/>
      <c r="J24" s="5"/>
      <c r="K24" s="5"/>
      <c r="L24" s="10"/>
    </row>
    <row r="25" spans="1:12" ht="15.75" x14ac:dyDescent="0.25">
      <c r="D25" s="9" t="s">
        <v>10</v>
      </c>
      <c r="F25" s="6"/>
      <c r="G25" s="12"/>
      <c r="H25" s="12"/>
      <c r="I25" s="13"/>
      <c r="J25" s="12"/>
      <c r="K25" s="24"/>
      <c r="L25" s="11"/>
    </row>
    <row r="26" spans="1:12" x14ac:dyDescent="0.25">
      <c r="D26" s="5"/>
      <c r="E26" s="5"/>
      <c r="F26" s="23" t="s">
        <v>12</v>
      </c>
      <c r="G26" s="38" t="s">
        <v>9</v>
      </c>
      <c r="H26" s="38"/>
      <c r="I26" s="38"/>
      <c r="J26" s="38"/>
      <c r="K26" s="17"/>
      <c r="L26" s="5"/>
    </row>
    <row r="27" spans="1:12" ht="15.75" x14ac:dyDescent="0.25">
      <c r="D27" s="9" t="s">
        <v>11</v>
      </c>
      <c r="F27" s="6"/>
      <c r="G27" s="12"/>
      <c r="H27" s="12"/>
      <c r="I27" s="13"/>
      <c r="J27" s="12"/>
      <c r="K27" s="24"/>
      <c r="L27" s="11"/>
    </row>
    <row r="28" spans="1:12" x14ac:dyDescent="0.25">
      <c r="F28" s="23" t="s">
        <v>12</v>
      </c>
      <c r="G28" s="38" t="s">
        <v>9</v>
      </c>
      <c r="H28" s="38"/>
      <c r="I28" s="38"/>
      <c r="J28" s="38"/>
      <c r="K28" s="17"/>
    </row>
    <row r="29" spans="1:12" x14ac:dyDescent="0.25">
      <c r="F29" s="17"/>
      <c r="G29" s="17"/>
      <c r="H29" s="17"/>
      <c r="I29" s="17"/>
      <c r="J29" s="17"/>
      <c r="K29" s="17"/>
    </row>
    <row r="55" ht="22.5" customHeight="1" x14ac:dyDescent="0.25"/>
  </sheetData>
  <autoFilter ref="A14:L14"/>
  <mergeCells count="12">
    <mergeCell ref="G28:J28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6:J26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61"/>
  <sheetViews>
    <sheetView view="pageBreakPreview" topLeftCell="A11" zoomScale="70" zoomScaleNormal="40" zoomScaleSheetLayoutView="70" workbookViewId="0">
      <selection activeCell="E15" sqref="E15:G26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9" t="s">
        <v>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40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13</v>
      </c>
      <c r="E5" s="9"/>
      <c r="F5" s="9"/>
      <c r="G5" s="9"/>
      <c r="H5" s="22"/>
      <c r="I5" s="41" t="s">
        <v>27</v>
      </c>
      <c r="J5" s="41"/>
      <c r="K5" s="41"/>
      <c r="L5" s="41"/>
    </row>
    <row r="6" spans="1:26" x14ac:dyDescent="0.25">
      <c r="D6" s="5"/>
      <c r="E6" s="5"/>
      <c r="F6" s="5"/>
      <c r="G6" s="5"/>
      <c r="H6" s="5"/>
      <c r="I6" s="42" t="s">
        <v>6</v>
      </c>
      <c r="J6" s="42"/>
      <c r="K6" s="42"/>
      <c r="L6" s="42"/>
    </row>
    <row r="7" spans="1:26" ht="15.75" x14ac:dyDescent="0.25">
      <c r="D7" s="5"/>
      <c r="E7" s="5"/>
      <c r="F7" s="5"/>
      <c r="G7" s="18"/>
      <c r="H7" s="18"/>
      <c r="I7" s="41">
        <v>7</v>
      </c>
      <c r="J7" s="41"/>
      <c r="K7" s="41"/>
      <c r="L7" s="41"/>
    </row>
    <row r="8" spans="1:26" x14ac:dyDescent="0.25">
      <c r="D8" s="5"/>
      <c r="E8" s="5"/>
      <c r="F8" s="5"/>
      <c r="G8" s="5"/>
      <c r="H8" s="5"/>
      <c r="I8" s="42" t="s">
        <v>7</v>
      </c>
      <c r="J8" s="42"/>
      <c r="K8" s="42"/>
      <c r="L8" s="42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3" t="s">
        <v>8</v>
      </c>
      <c r="E11" s="43"/>
      <c r="F11" s="44">
        <v>45559</v>
      </c>
      <c r="G11" s="44"/>
      <c r="H11" s="26"/>
      <c r="I11" s="7"/>
      <c r="J11" s="5"/>
      <c r="K11" s="5"/>
      <c r="L11" s="5"/>
    </row>
    <row r="12" spans="1:26" ht="15.75" x14ac:dyDescent="0.25">
      <c r="D12" s="43" t="s">
        <v>14</v>
      </c>
      <c r="E12" s="43"/>
      <c r="F12" s="45">
        <v>80</v>
      </c>
      <c r="G12" s="45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23</v>
      </c>
      <c r="C14" s="8" t="s">
        <v>16</v>
      </c>
      <c r="D14" s="8" t="s">
        <v>28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ht="28.5" x14ac:dyDescent="0.25">
      <c r="A15" s="8" t="str">
        <f t="shared" ref="A15:A26" si="0">$I$5</f>
        <v>астрономия</v>
      </c>
      <c r="B15" s="8">
        <v>12</v>
      </c>
      <c r="C15" s="14">
        <f t="shared" ref="C15:C26" si="1">ROW(B15)-14</f>
        <v>1</v>
      </c>
      <c r="D15" s="35" t="s">
        <v>58</v>
      </c>
      <c r="E15" s="28"/>
      <c r="F15" s="28"/>
      <c r="G15" s="28"/>
      <c r="H15" s="28">
        <f t="shared" ref="H15:I26" si="2">$I$7</f>
        <v>7</v>
      </c>
      <c r="I15" s="28">
        <f t="shared" si="2"/>
        <v>7</v>
      </c>
      <c r="J15" s="34">
        <v>75</v>
      </c>
      <c r="K15" s="25">
        <f t="shared" ref="K15:K26" si="3">J15/$F$12</f>
        <v>0.9375</v>
      </c>
      <c r="L15" s="28" t="s">
        <v>24</v>
      </c>
    </row>
    <row r="16" spans="1:26" ht="28.5" x14ac:dyDescent="0.25">
      <c r="A16" s="8" t="str">
        <f t="shared" si="0"/>
        <v>астрономия</v>
      </c>
      <c r="B16" s="8">
        <v>12</v>
      </c>
      <c r="C16" s="14">
        <f t="shared" si="1"/>
        <v>2</v>
      </c>
      <c r="D16" s="35" t="s">
        <v>59</v>
      </c>
      <c r="E16" s="28"/>
      <c r="F16" s="28"/>
      <c r="G16" s="28"/>
      <c r="H16" s="28">
        <f t="shared" si="2"/>
        <v>7</v>
      </c>
      <c r="I16" s="28">
        <f t="shared" si="2"/>
        <v>7</v>
      </c>
      <c r="J16" s="34">
        <v>64</v>
      </c>
      <c r="K16" s="25">
        <f t="shared" si="3"/>
        <v>0.8</v>
      </c>
      <c r="L16" s="28" t="s">
        <v>25</v>
      </c>
    </row>
    <row r="17" spans="1:12" ht="28.5" x14ac:dyDescent="0.25">
      <c r="A17" s="8" t="str">
        <f t="shared" si="0"/>
        <v>астрономия</v>
      </c>
      <c r="B17" s="8">
        <v>12</v>
      </c>
      <c r="C17" s="14">
        <f t="shared" si="1"/>
        <v>3</v>
      </c>
      <c r="D17" s="35" t="s">
        <v>60</v>
      </c>
      <c r="E17" s="28"/>
      <c r="F17" s="28"/>
      <c r="G17" s="28"/>
      <c r="H17" s="28">
        <f t="shared" si="2"/>
        <v>7</v>
      </c>
      <c r="I17" s="28">
        <f t="shared" si="2"/>
        <v>7</v>
      </c>
      <c r="J17" s="34">
        <v>62</v>
      </c>
      <c r="K17" s="25">
        <f t="shared" si="3"/>
        <v>0.77500000000000002</v>
      </c>
      <c r="L17" s="28" t="s">
        <v>25</v>
      </c>
    </row>
    <row r="18" spans="1:12" ht="28.5" x14ac:dyDescent="0.25">
      <c r="A18" s="8" t="str">
        <f t="shared" si="0"/>
        <v>астрономия</v>
      </c>
      <c r="B18" s="8">
        <v>12</v>
      </c>
      <c r="C18" s="14">
        <f t="shared" si="1"/>
        <v>4</v>
      </c>
      <c r="D18" s="35" t="s">
        <v>61</v>
      </c>
      <c r="E18" s="28"/>
      <c r="F18" s="28"/>
      <c r="G18" s="28"/>
      <c r="H18" s="28">
        <f t="shared" si="2"/>
        <v>7</v>
      </c>
      <c r="I18" s="28">
        <f t="shared" si="2"/>
        <v>7</v>
      </c>
      <c r="J18" s="34">
        <v>50</v>
      </c>
      <c r="K18" s="25">
        <f t="shared" si="3"/>
        <v>0.625</v>
      </c>
      <c r="L18" s="28" t="s">
        <v>26</v>
      </c>
    </row>
    <row r="19" spans="1:12" ht="28.5" x14ac:dyDescent="0.25">
      <c r="A19" s="8" t="str">
        <f t="shared" si="0"/>
        <v>астрономия</v>
      </c>
      <c r="B19" s="8">
        <v>12</v>
      </c>
      <c r="C19" s="14">
        <f t="shared" si="1"/>
        <v>5</v>
      </c>
      <c r="D19" s="35" t="s">
        <v>62</v>
      </c>
      <c r="E19" s="28"/>
      <c r="F19" s="28"/>
      <c r="G19" s="28"/>
      <c r="H19" s="28">
        <f t="shared" si="2"/>
        <v>7</v>
      </c>
      <c r="I19" s="28">
        <f t="shared" si="2"/>
        <v>7</v>
      </c>
      <c r="J19" s="34">
        <v>49</v>
      </c>
      <c r="K19" s="25">
        <f t="shared" si="3"/>
        <v>0.61250000000000004</v>
      </c>
      <c r="L19" s="28" t="s">
        <v>26</v>
      </c>
    </row>
    <row r="20" spans="1:12" ht="28.5" x14ac:dyDescent="0.25">
      <c r="A20" s="8" t="str">
        <f t="shared" si="0"/>
        <v>астрономия</v>
      </c>
      <c r="B20" s="8">
        <v>12</v>
      </c>
      <c r="C20" s="14">
        <f t="shared" si="1"/>
        <v>6</v>
      </c>
      <c r="D20" s="35" t="s">
        <v>63</v>
      </c>
      <c r="E20" s="28"/>
      <c r="F20" s="28"/>
      <c r="G20" s="28"/>
      <c r="H20" s="28">
        <f t="shared" si="2"/>
        <v>7</v>
      </c>
      <c r="I20" s="28">
        <f t="shared" si="2"/>
        <v>7</v>
      </c>
      <c r="J20" s="34">
        <v>47</v>
      </c>
      <c r="K20" s="25">
        <f t="shared" si="3"/>
        <v>0.58750000000000002</v>
      </c>
      <c r="L20" s="28" t="s">
        <v>26</v>
      </c>
    </row>
    <row r="21" spans="1:12" ht="28.5" x14ac:dyDescent="0.25">
      <c r="A21" s="8" t="str">
        <f t="shared" si="0"/>
        <v>астрономия</v>
      </c>
      <c r="B21" s="8">
        <v>12</v>
      </c>
      <c r="C21" s="14">
        <f t="shared" si="1"/>
        <v>7</v>
      </c>
      <c r="D21" s="35" t="s">
        <v>64</v>
      </c>
      <c r="E21" s="28"/>
      <c r="F21" s="28"/>
      <c r="G21" s="28"/>
      <c r="H21" s="28">
        <f t="shared" si="2"/>
        <v>7</v>
      </c>
      <c r="I21" s="28">
        <f t="shared" si="2"/>
        <v>7</v>
      </c>
      <c r="J21" s="34">
        <v>29</v>
      </c>
      <c r="K21" s="25">
        <f t="shared" si="3"/>
        <v>0.36249999999999999</v>
      </c>
      <c r="L21" s="28" t="s">
        <v>26</v>
      </c>
    </row>
    <row r="22" spans="1:12" ht="28.5" x14ac:dyDescent="0.25">
      <c r="A22" s="8" t="str">
        <f t="shared" si="0"/>
        <v>астрономия</v>
      </c>
      <c r="B22" s="8">
        <v>12</v>
      </c>
      <c r="C22" s="14">
        <f t="shared" si="1"/>
        <v>8</v>
      </c>
      <c r="D22" s="35" t="s">
        <v>65</v>
      </c>
      <c r="E22" s="28"/>
      <c r="F22" s="28"/>
      <c r="G22" s="28"/>
      <c r="H22" s="28">
        <f t="shared" si="2"/>
        <v>7</v>
      </c>
      <c r="I22" s="28">
        <f t="shared" si="2"/>
        <v>7</v>
      </c>
      <c r="J22" s="34">
        <v>24</v>
      </c>
      <c r="K22" s="25">
        <f t="shared" si="3"/>
        <v>0.3</v>
      </c>
      <c r="L22" s="28" t="s">
        <v>26</v>
      </c>
    </row>
    <row r="23" spans="1:12" ht="28.5" x14ac:dyDescent="0.25">
      <c r="A23" s="8" t="str">
        <f t="shared" si="0"/>
        <v>астрономия</v>
      </c>
      <c r="B23" s="8">
        <v>12</v>
      </c>
      <c r="C23" s="14">
        <f t="shared" si="1"/>
        <v>9</v>
      </c>
      <c r="D23" s="35" t="s">
        <v>66</v>
      </c>
      <c r="E23" s="28"/>
      <c r="F23" s="28"/>
      <c r="G23" s="28"/>
      <c r="H23" s="28">
        <f t="shared" si="2"/>
        <v>7</v>
      </c>
      <c r="I23" s="28">
        <f t="shared" si="2"/>
        <v>7</v>
      </c>
      <c r="J23" s="34">
        <v>13</v>
      </c>
      <c r="K23" s="25">
        <f t="shared" si="3"/>
        <v>0.16250000000000001</v>
      </c>
      <c r="L23" s="28" t="s">
        <v>26</v>
      </c>
    </row>
    <row r="24" spans="1:12" ht="28.5" x14ac:dyDescent="0.25">
      <c r="A24" s="8" t="str">
        <f t="shared" si="0"/>
        <v>астрономия</v>
      </c>
      <c r="B24" s="8">
        <v>12</v>
      </c>
      <c r="C24" s="14">
        <f t="shared" si="1"/>
        <v>10</v>
      </c>
      <c r="D24" s="35" t="s">
        <v>67</v>
      </c>
      <c r="E24" s="28"/>
      <c r="F24" s="28"/>
      <c r="G24" s="28"/>
      <c r="H24" s="28">
        <f t="shared" si="2"/>
        <v>7</v>
      </c>
      <c r="I24" s="28">
        <f t="shared" si="2"/>
        <v>7</v>
      </c>
      <c r="J24" s="34">
        <v>8</v>
      </c>
      <c r="K24" s="25">
        <f t="shared" si="3"/>
        <v>0.1</v>
      </c>
      <c r="L24" s="28" t="s">
        <v>26</v>
      </c>
    </row>
    <row r="25" spans="1:12" ht="28.5" x14ac:dyDescent="0.25">
      <c r="A25" s="8" t="str">
        <f t="shared" si="0"/>
        <v>астрономия</v>
      </c>
      <c r="B25" s="8">
        <v>12</v>
      </c>
      <c r="C25" s="14">
        <f t="shared" si="1"/>
        <v>11</v>
      </c>
      <c r="D25" s="35" t="s">
        <v>68</v>
      </c>
      <c r="E25" s="28"/>
      <c r="F25" s="28"/>
      <c r="G25" s="28"/>
      <c r="H25" s="28">
        <f t="shared" si="2"/>
        <v>7</v>
      </c>
      <c r="I25" s="28">
        <f t="shared" si="2"/>
        <v>7</v>
      </c>
      <c r="J25" s="34">
        <v>6</v>
      </c>
      <c r="K25" s="25">
        <f t="shared" si="3"/>
        <v>7.4999999999999997E-2</v>
      </c>
      <c r="L25" s="28" t="s">
        <v>26</v>
      </c>
    </row>
    <row r="26" spans="1:12" ht="28.5" x14ac:dyDescent="0.25">
      <c r="A26" s="8" t="str">
        <f t="shared" si="0"/>
        <v>астрономия</v>
      </c>
      <c r="B26" s="8">
        <v>12</v>
      </c>
      <c r="C26" s="14">
        <f t="shared" si="1"/>
        <v>12</v>
      </c>
      <c r="D26" s="35" t="s">
        <v>69</v>
      </c>
      <c r="E26" s="28"/>
      <c r="F26" s="28"/>
      <c r="G26" s="28"/>
      <c r="H26" s="28">
        <f t="shared" si="2"/>
        <v>7</v>
      </c>
      <c r="I26" s="28">
        <f t="shared" si="2"/>
        <v>7</v>
      </c>
      <c r="J26" s="34">
        <v>0</v>
      </c>
      <c r="K26" s="25">
        <f t="shared" si="3"/>
        <v>0</v>
      </c>
      <c r="L26" s="28" t="s">
        <v>26</v>
      </c>
    </row>
    <row r="30" spans="1:12" ht="15.75" x14ac:dyDescent="0.25">
      <c r="D30" s="2"/>
      <c r="E30" s="2"/>
      <c r="F30" s="15"/>
      <c r="G30" s="15"/>
      <c r="H30" s="15"/>
      <c r="I30" s="7"/>
      <c r="J30" s="5"/>
      <c r="K30" s="5"/>
      <c r="L30" s="10"/>
    </row>
    <row r="31" spans="1:12" ht="15.75" x14ac:dyDescent="0.25">
      <c r="D31" s="9" t="s">
        <v>10</v>
      </c>
      <c r="F31" s="6"/>
      <c r="G31" s="12"/>
      <c r="H31" s="12"/>
      <c r="I31" s="13"/>
      <c r="J31" s="12"/>
      <c r="K31" s="24"/>
      <c r="L31" s="11"/>
    </row>
    <row r="32" spans="1:12" x14ac:dyDescent="0.25">
      <c r="D32" s="5"/>
      <c r="E32" s="5"/>
      <c r="F32" s="23" t="s">
        <v>12</v>
      </c>
      <c r="G32" s="38" t="s">
        <v>9</v>
      </c>
      <c r="H32" s="38"/>
      <c r="I32" s="38"/>
      <c r="J32" s="38"/>
      <c r="K32" s="17"/>
      <c r="L32" s="5"/>
    </row>
    <row r="33" spans="4:12" ht="15.75" x14ac:dyDescent="0.25">
      <c r="D33" s="9" t="s">
        <v>11</v>
      </c>
      <c r="F33" s="6"/>
      <c r="G33" s="12"/>
      <c r="H33" s="12"/>
      <c r="I33" s="13"/>
      <c r="J33" s="12"/>
      <c r="K33" s="24"/>
      <c r="L33" s="11"/>
    </row>
    <row r="34" spans="4:12" x14ac:dyDescent="0.25">
      <c r="F34" s="23" t="s">
        <v>12</v>
      </c>
      <c r="G34" s="38" t="s">
        <v>9</v>
      </c>
      <c r="H34" s="38"/>
      <c r="I34" s="38"/>
      <c r="J34" s="38"/>
      <c r="K34" s="17"/>
    </row>
    <row r="35" spans="4:12" x14ac:dyDescent="0.25">
      <c r="F35" s="17"/>
      <c r="G35" s="17"/>
      <c r="H35" s="17"/>
      <c r="I35" s="17"/>
      <c r="J35" s="17"/>
      <c r="K35" s="17"/>
    </row>
    <row r="61" ht="22.5" customHeight="1" x14ac:dyDescent="0.25"/>
  </sheetData>
  <autoFilter ref="A14:L14"/>
  <mergeCells count="12">
    <mergeCell ref="G34:J34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2:J32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L15:L26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50"/>
  <sheetViews>
    <sheetView view="pageBreakPreview" topLeftCell="A2" zoomScale="70" zoomScaleNormal="40" zoomScaleSheetLayoutView="70" workbookViewId="0">
      <selection activeCell="E15" sqref="E15:G15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9" t="s">
        <v>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30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40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13</v>
      </c>
      <c r="E5" s="9"/>
      <c r="F5" s="9"/>
      <c r="G5" s="9"/>
      <c r="H5" s="22"/>
      <c r="I5" s="41" t="s">
        <v>27</v>
      </c>
      <c r="J5" s="41"/>
      <c r="K5" s="41"/>
      <c r="L5" s="41"/>
    </row>
    <row r="6" spans="1:26" x14ac:dyDescent="0.25">
      <c r="D6" s="5"/>
      <c r="E6" s="5"/>
      <c r="F6" s="5"/>
      <c r="G6" s="5"/>
      <c r="H6" s="5"/>
      <c r="I6" s="42" t="s">
        <v>6</v>
      </c>
      <c r="J6" s="42"/>
      <c r="K6" s="42"/>
      <c r="L6" s="42"/>
    </row>
    <row r="7" spans="1:26" ht="15.75" x14ac:dyDescent="0.25">
      <c r="D7" s="5"/>
      <c r="E7" s="5"/>
      <c r="F7" s="5"/>
      <c r="G7" s="18"/>
      <c r="H7" s="18"/>
      <c r="I7" s="41">
        <v>8</v>
      </c>
      <c r="J7" s="41"/>
      <c r="K7" s="41"/>
      <c r="L7" s="41"/>
    </row>
    <row r="8" spans="1:26" x14ac:dyDescent="0.25">
      <c r="D8" s="5"/>
      <c r="E8" s="5"/>
      <c r="F8" s="5"/>
      <c r="G8" s="5"/>
      <c r="H8" s="5"/>
      <c r="I8" s="42" t="s">
        <v>7</v>
      </c>
      <c r="J8" s="42"/>
      <c r="K8" s="42"/>
      <c r="L8" s="42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3" t="s">
        <v>8</v>
      </c>
      <c r="E11" s="43"/>
      <c r="F11" s="44">
        <v>45559</v>
      </c>
      <c r="G11" s="44"/>
      <c r="H11" s="26"/>
      <c r="I11" s="7"/>
      <c r="J11" s="5"/>
      <c r="K11" s="5"/>
      <c r="L11" s="5"/>
    </row>
    <row r="12" spans="1:26" ht="15.75" x14ac:dyDescent="0.25">
      <c r="D12" s="43" t="s">
        <v>14</v>
      </c>
      <c r="E12" s="43"/>
      <c r="F12" s="45">
        <v>100</v>
      </c>
      <c r="G12" s="45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23</v>
      </c>
      <c r="C14" s="8" t="s">
        <v>16</v>
      </c>
      <c r="D14" s="8" t="s">
        <v>28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ht="28.5" x14ac:dyDescent="0.25">
      <c r="A15" s="8" t="str">
        <f t="shared" ref="A15" si="0">$I$5</f>
        <v>астрономия</v>
      </c>
      <c r="B15" s="8">
        <v>12</v>
      </c>
      <c r="C15" s="14">
        <f t="shared" ref="C15" si="1">ROW(B15)-14</f>
        <v>1</v>
      </c>
      <c r="D15" s="33" t="s">
        <v>57</v>
      </c>
      <c r="E15" s="28"/>
      <c r="F15" s="28"/>
      <c r="G15" s="28"/>
      <c r="H15" s="28">
        <f t="shared" ref="H15" si="2">$I$7</f>
        <v>8</v>
      </c>
      <c r="I15" s="29">
        <v>8</v>
      </c>
      <c r="J15" s="28">
        <v>0</v>
      </c>
      <c r="K15" s="25">
        <f t="shared" ref="K15" si="3">J15/$F$12</f>
        <v>0</v>
      </c>
      <c r="L15" s="28"/>
    </row>
    <row r="19" spans="4:12" ht="15.75" x14ac:dyDescent="0.25">
      <c r="D19" s="2"/>
      <c r="E19" s="2"/>
      <c r="F19" s="15"/>
      <c r="G19" s="15"/>
      <c r="H19" s="15"/>
      <c r="I19" s="7"/>
      <c r="J19" s="5"/>
      <c r="K19" s="5"/>
      <c r="L19" s="10"/>
    </row>
    <row r="20" spans="4:12" ht="15.75" x14ac:dyDescent="0.25">
      <c r="D20" s="9" t="s">
        <v>10</v>
      </c>
      <c r="F20" s="6"/>
      <c r="G20" s="12"/>
      <c r="H20" s="12"/>
      <c r="I20" s="13"/>
      <c r="J20" s="12"/>
      <c r="K20" s="24"/>
      <c r="L20" s="11"/>
    </row>
    <row r="21" spans="4:12" x14ac:dyDescent="0.25">
      <c r="D21" s="5"/>
      <c r="E21" s="5"/>
      <c r="F21" s="23" t="s">
        <v>12</v>
      </c>
      <c r="G21" s="38" t="s">
        <v>9</v>
      </c>
      <c r="H21" s="38"/>
      <c r="I21" s="38"/>
      <c r="J21" s="38"/>
      <c r="K21" s="17"/>
      <c r="L21" s="5"/>
    </row>
    <row r="22" spans="4:12" ht="15.75" x14ac:dyDescent="0.25">
      <c r="D22" s="9" t="s">
        <v>11</v>
      </c>
      <c r="F22" s="6"/>
      <c r="G22" s="12"/>
      <c r="H22" s="12"/>
      <c r="I22" s="13"/>
      <c r="J22" s="12"/>
      <c r="K22" s="24"/>
      <c r="L22" s="11"/>
    </row>
    <row r="23" spans="4:12" x14ac:dyDescent="0.25">
      <c r="F23" s="23" t="s">
        <v>12</v>
      </c>
      <c r="G23" s="38" t="s">
        <v>9</v>
      </c>
      <c r="H23" s="38"/>
      <c r="I23" s="38"/>
      <c r="J23" s="38"/>
      <c r="K23" s="17"/>
    </row>
    <row r="24" spans="4:12" x14ac:dyDescent="0.25">
      <c r="F24" s="17"/>
      <c r="G24" s="17"/>
      <c r="H24" s="17"/>
      <c r="I24" s="17"/>
      <c r="J24" s="17"/>
      <c r="K24" s="17"/>
    </row>
    <row r="50" ht="22.5" customHeight="1" x14ac:dyDescent="0.25"/>
  </sheetData>
  <autoFilter ref="A14:L14"/>
  <mergeCells count="12">
    <mergeCell ref="G23:J23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1:J21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75"/>
  <sheetViews>
    <sheetView view="pageBreakPreview" zoomScale="70" zoomScaleNormal="40" zoomScaleSheetLayoutView="70" workbookViewId="0">
      <selection activeCell="E15" sqref="E15:F40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9" t="s">
        <v>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30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40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13</v>
      </c>
      <c r="E5" s="9"/>
      <c r="F5" s="9"/>
      <c r="G5" s="9"/>
      <c r="H5" s="22"/>
      <c r="I5" s="41" t="s">
        <v>27</v>
      </c>
      <c r="J5" s="41"/>
      <c r="K5" s="41"/>
      <c r="L5" s="41"/>
    </row>
    <row r="6" spans="1:26" x14ac:dyDescent="0.25">
      <c r="D6" s="5"/>
      <c r="E6" s="5"/>
      <c r="F6" s="5"/>
      <c r="G6" s="5"/>
      <c r="H6" s="5"/>
      <c r="I6" s="42" t="s">
        <v>6</v>
      </c>
      <c r="J6" s="42"/>
      <c r="K6" s="42"/>
      <c r="L6" s="42"/>
    </row>
    <row r="7" spans="1:26" ht="15.75" x14ac:dyDescent="0.25">
      <c r="D7" s="5"/>
      <c r="E7" s="5"/>
      <c r="F7" s="5"/>
      <c r="G7" s="18"/>
      <c r="H7" s="18"/>
      <c r="I7" s="41">
        <v>9</v>
      </c>
      <c r="J7" s="41"/>
      <c r="K7" s="41"/>
      <c r="L7" s="41"/>
    </row>
    <row r="8" spans="1:26" x14ac:dyDescent="0.25">
      <c r="D8" s="5"/>
      <c r="E8" s="5"/>
      <c r="F8" s="5"/>
      <c r="G8" s="5"/>
      <c r="H8" s="5"/>
      <c r="I8" s="42" t="s">
        <v>7</v>
      </c>
      <c r="J8" s="42"/>
      <c r="K8" s="42"/>
      <c r="L8" s="42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3" t="s">
        <v>8</v>
      </c>
      <c r="E11" s="43"/>
      <c r="F11" s="44">
        <v>45559</v>
      </c>
      <c r="G11" s="44"/>
      <c r="H11" s="26"/>
      <c r="I11" s="7"/>
      <c r="J11" s="5"/>
      <c r="K11" s="5"/>
      <c r="L11" s="5"/>
    </row>
    <row r="12" spans="1:26" ht="15.75" x14ac:dyDescent="0.25">
      <c r="D12" s="43" t="s">
        <v>14</v>
      </c>
      <c r="E12" s="43"/>
      <c r="F12" s="45">
        <v>100</v>
      </c>
      <c r="G12" s="45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23</v>
      </c>
      <c r="C14" s="8" t="s">
        <v>16</v>
      </c>
      <c r="D14" s="8" t="s">
        <v>28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ht="28.5" x14ac:dyDescent="0.25">
      <c r="A15" s="8" t="str">
        <f t="shared" ref="A15:A40" si="0">$I$5</f>
        <v>астрономия</v>
      </c>
      <c r="B15" s="8">
        <v>12</v>
      </c>
      <c r="C15" s="14">
        <f t="shared" ref="C15:C40" si="1">ROW(B15)-14</f>
        <v>1</v>
      </c>
      <c r="D15" s="32" t="s">
        <v>31</v>
      </c>
      <c r="E15" s="28"/>
      <c r="F15" s="28"/>
      <c r="G15" s="28"/>
      <c r="H15" s="28">
        <f t="shared" ref="H15:I40" si="2">$I$7</f>
        <v>9</v>
      </c>
      <c r="I15" s="28">
        <f t="shared" si="2"/>
        <v>9</v>
      </c>
      <c r="J15" s="32">
        <v>49</v>
      </c>
      <c r="K15" s="25">
        <f t="shared" ref="K15:K40" si="3">J15/$F$12</f>
        <v>0.49</v>
      </c>
      <c r="L15" s="28" t="s">
        <v>26</v>
      </c>
    </row>
    <row r="16" spans="1:26" ht="28.5" x14ac:dyDescent="0.25">
      <c r="A16" s="8" t="str">
        <f t="shared" si="0"/>
        <v>астрономия</v>
      </c>
      <c r="B16" s="8">
        <v>12</v>
      </c>
      <c r="C16" s="14">
        <f t="shared" si="1"/>
        <v>2</v>
      </c>
      <c r="D16" s="32" t="s">
        <v>32</v>
      </c>
      <c r="E16" s="28"/>
      <c r="F16" s="28"/>
      <c r="G16" s="28"/>
      <c r="H16" s="28">
        <f t="shared" si="2"/>
        <v>9</v>
      </c>
      <c r="I16" s="28">
        <f t="shared" si="2"/>
        <v>9</v>
      </c>
      <c r="J16" s="32">
        <v>45</v>
      </c>
      <c r="K16" s="25">
        <f t="shared" si="3"/>
        <v>0.45</v>
      </c>
      <c r="L16" s="28" t="s">
        <v>26</v>
      </c>
    </row>
    <row r="17" spans="1:12" ht="28.5" x14ac:dyDescent="0.25">
      <c r="A17" s="8" t="str">
        <f t="shared" si="0"/>
        <v>астрономия</v>
      </c>
      <c r="B17" s="8">
        <v>12</v>
      </c>
      <c r="C17" s="14">
        <f t="shared" si="1"/>
        <v>3</v>
      </c>
      <c r="D17" s="32" t="s">
        <v>33</v>
      </c>
      <c r="E17" s="28"/>
      <c r="F17" s="28"/>
      <c r="G17" s="28"/>
      <c r="H17" s="28">
        <f t="shared" si="2"/>
        <v>9</v>
      </c>
      <c r="I17" s="28">
        <f t="shared" si="2"/>
        <v>9</v>
      </c>
      <c r="J17" s="32">
        <v>41</v>
      </c>
      <c r="K17" s="25">
        <f t="shared" si="3"/>
        <v>0.41</v>
      </c>
      <c r="L17" s="28" t="s">
        <v>26</v>
      </c>
    </row>
    <row r="18" spans="1:12" ht="28.5" x14ac:dyDescent="0.25">
      <c r="A18" s="8" t="str">
        <f t="shared" si="0"/>
        <v>астрономия</v>
      </c>
      <c r="B18" s="8">
        <v>12</v>
      </c>
      <c r="C18" s="14">
        <f t="shared" si="1"/>
        <v>4</v>
      </c>
      <c r="D18" s="32" t="s">
        <v>34</v>
      </c>
      <c r="E18" s="28"/>
      <c r="F18" s="28"/>
      <c r="G18" s="28"/>
      <c r="H18" s="28">
        <f t="shared" si="2"/>
        <v>9</v>
      </c>
      <c r="I18" s="28">
        <f t="shared" si="2"/>
        <v>9</v>
      </c>
      <c r="J18" s="32">
        <v>39</v>
      </c>
      <c r="K18" s="25">
        <f t="shared" si="3"/>
        <v>0.39</v>
      </c>
      <c r="L18" s="28" t="s">
        <v>26</v>
      </c>
    </row>
    <row r="19" spans="1:12" ht="28.5" x14ac:dyDescent="0.25">
      <c r="A19" s="8" t="str">
        <f t="shared" si="0"/>
        <v>астрономия</v>
      </c>
      <c r="B19" s="8">
        <v>12</v>
      </c>
      <c r="C19" s="14">
        <f t="shared" si="1"/>
        <v>5</v>
      </c>
      <c r="D19" s="32" t="s">
        <v>35</v>
      </c>
      <c r="E19" s="28"/>
      <c r="F19" s="28"/>
      <c r="G19" s="28"/>
      <c r="H19" s="28">
        <f t="shared" si="2"/>
        <v>9</v>
      </c>
      <c r="I19" s="28">
        <f t="shared" si="2"/>
        <v>9</v>
      </c>
      <c r="J19" s="32">
        <v>39</v>
      </c>
      <c r="K19" s="25">
        <f t="shared" si="3"/>
        <v>0.39</v>
      </c>
      <c r="L19" s="28" t="s">
        <v>26</v>
      </c>
    </row>
    <row r="20" spans="1:12" ht="28.5" x14ac:dyDescent="0.25">
      <c r="A20" s="8" t="str">
        <f t="shared" si="0"/>
        <v>астрономия</v>
      </c>
      <c r="B20" s="8">
        <v>12</v>
      </c>
      <c r="C20" s="14">
        <f t="shared" si="1"/>
        <v>6</v>
      </c>
      <c r="D20" s="32" t="s">
        <v>36</v>
      </c>
      <c r="E20" s="28"/>
      <c r="F20" s="28"/>
      <c r="G20" s="28"/>
      <c r="H20" s="28">
        <f t="shared" si="2"/>
        <v>9</v>
      </c>
      <c r="I20" s="28">
        <f t="shared" si="2"/>
        <v>9</v>
      </c>
      <c r="J20" s="32">
        <v>38</v>
      </c>
      <c r="K20" s="25">
        <f t="shared" si="3"/>
        <v>0.38</v>
      </c>
      <c r="L20" s="28" t="s">
        <v>26</v>
      </c>
    </row>
    <row r="21" spans="1:12" ht="28.5" x14ac:dyDescent="0.25">
      <c r="A21" s="8" t="str">
        <f t="shared" si="0"/>
        <v>астрономия</v>
      </c>
      <c r="B21" s="8">
        <v>12</v>
      </c>
      <c r="C21" s="14">
        <f t="shared" si="1"/>
        <v>7</v>
      </c>
      <c r="D21" s="32" t="s">
        <v>37</v>
      </c>
      <c r="E21" s="28"/>
      <c r="F21" s="28"/>
      <c r="G21" s="28"/>
      <c r="H21" s="28">
        <f t="shared" si="2"/>
        <v>9</v>
      </c>
      <c r="I21" s="28">
        <f t="shared" si="2"/>
        <v>9</v>
      </c>
      <c r="J21" s="32">
        <v>36</v>
      </c>
      <c r="K21" s="25">
        <f t="shared" si="3"/>
        <v>0.36</v>
      </c>
      <c r="L21" s="28" t="s">
        <v>26</v>
      </c>
    </row>
    <row r="22" spans="1:12" ht="28.5" x14ac:dyDescent="0.25">
      <c r="A22" s="8" t="str">
        <f t="shared" si="0"/>
        <v>астрономия</v>
      </c>
      <c r="B22" s="8">
        <v>12</v>
      </c>
      <c r="C22" s="14">
        <f t="shared" si="1"/>
        <v>8</v>
      </c>
      <c r="D22" s="32" t="s">
        <v>38</v>
      </c>
      <c r="E22" s="28"/>
      <c r="F22" s="28"/>
      <c r="G22" s="28"/>
      <c r="H22" s="28">
        <f t="shared" si="2"/>
        <v>9</v>
      </c>
      <c r="I22" s="28">
        <f t="shared" si="2"/>
        <v>9</v>
      </c>
      <c r="J22" s="32">
        <v>35</v>
      </c>
      <c r="K22" s="25">
        <f t="shared" si="3"/>
        <v>0.35</v>
      </c>
      <c r="L22" s="28" t="s">
        <v>26</v>
      </c>
    </row>
    <row r="23" spans="1:12" ht="28.5" x14ac:dyDescent="0.25">
      <c r="A23" s="8" t="str">
        <f t="shared" si="0"/>
        <v>астрономия</v>
      </c>
      <c r="B23" s="8">
        <v>12</v>
      </c>
      <c r="C23" s="14">
        <f t="shared" si="1"/>
        <v>9</v>
      </c>
      <c r="D23" s="32" t="s">
        <v>39</v>
      </c>
      <c r="E23" s="28"/>
      <c r="F23" s="28"/>
      <c r="G23" s="28"/>
      <c r="H23" s="28">
        <f t="shared" si="2"/>
        <v>9</v>
      </c>
      <c r="I23" s="28">
        <f t="shared" si="2"/>
        <v>9</v>
      </c>
      <c r="J23" s="32">
        <v>35</v>
      </c>
      <c r="K23" s="25">
        <f t="shared" si="3"/>
        <v>0.35</v>
      </c>
      <c r="L23" s="28" t="s">
        <v>26</v>
      </c>
    </row>
    <row r="24" spans="1:12" ht="28.5" x14ac:dyDescent="0.25">
      <c r="A24" s="8" t="str">
        <f t="shared" si="0"/>
        <v>астрономия</v>
      </c>
      <c r="B24" s="8">
        <v>12</v>
      </c>
      <c r="C24" s="14">
        <f t="shared" si="1"/>
        <v>10</v>
      </c>
      <c r="D24" s="32" t="s">
        <v>40</v>
      </c>
      <c r="E24" s="28"/>
      <c r="F24" s="28"/>
      <c r="G24" s="28"/>
      <c r="H24" s="28">
        <f t="shared" si="2"/>
        <v>9</v>
      </c>
      <c r="I24" s="28">
        <f t="shared" si="2"/>
        <v>9</v>
      </c>
      <c r="J24" s="32">
        <v>33</v>
      </c>
      <c r="K24" s="25">
        <f t="shared" si="3"/>
        <v>0.33</v>
      </c>
      <c r="L24" s="28" t="s">
        <v>26</v>
      </c>
    </row>
    <row r="25" spans="1:12" ht="28.5" x14ac:dyDescent="0.25">
      <c r="A25" s="8" t="str">
        <f t="shared" si="0"/>
        <v>астрономия</v>
      </c>
      <c r="B25" s="8">
        <v>12</v>
      </c>
      <c r="C25" s="14">
        <f t="shared" si="1"/>
        <v>11</v>
      </c>
      <c r="D25" s="32" t="s">
        <v>41</v>
      </c>
      <c r="E25" s="28"/>
      <c r="F25" s="28"/>
      <c r="G25" s="28"/>
      <c r="H25" s="28">
        <f t="shared" si="2"/>
        <v>9</v>
      </c>
      <c r="I25" s="28">
        <f t="shared" si="2"/>
        <v>9</v>
      </c>
      <c r="J25" s="32">
        <v>30</v>
      </c>
      <c r="K25" s="25">
        <f t="shared" si="3"/>
        <v>0.3</v>
      </c>
      <c r="L25" s="28" t="s">
        <v>26</v>
      </c>
    </row>
    <row r="26" spans="1:12" ht="28.5" x14ac:dyDescent="0.25">
      <c r="A26" s="8" t="str">
        <f t="shared" si="0"/>
        <v>астрономия</v>
      </c>
      <c r="B26" s="8">
        <v>12</v>
      </c>
      <c r="C26" s="14">
        <f t="shared" si="1"/>
        <v>12</v>
      </c>
      <c r="D26" s="32" t="s">
        <v>42</v>
      </c>
      <c r="E26" s="28"/>
      <c r="F26" s="28"/>
      <c r="G26" s="28"/>
      <c r="H26" s="28">
        <f t="shared" si="2"/>
        <v>9</v>
      </c>
      <c r="I26" s="28">
        <f t="shared" si="2"/>
        <v>9</v>
      </c>
      <c r="J26" s="32">
        <v>27</v>
      </c>
      <c r="K26" s="25">
        <f t="shared" si="3"/>
        <v>0.27</v>
      </c>
      <c r="L26" s="28" t="s">
        <v>26</v>
      </c>
    </row>
    <row r="27" spans="1:12" ht="28.5" x14ac:dyDescent="0.25">
      <c r="A27" s="8" t="str">
        <f t="shared" si="0"/>
        <v>астрономия</v>
      </c>
      <c r="B27" s="8">
        <v>12</v>
      </c>
      <c r="C27" s="14">
        <f t="shared" si="1"/>
        <v>13</v>
      </c>
      <c r="D27" s="32" t="s">
        <v>43</v>
      </c>
      <c r="E27" s="28"/>
      <c r="F27" s="28"/>
      <c r="G27" s="28"/>
      <c r="H27" s="28">
        <f t="shared" si="2"/>
        <v>9</v>
      </c>
      <c r="I27" s="28">
        <f t="shared" si="2"/>
        <v>9</v>
      </c>
      <c r="J27" s="32">
        <v>27</v>
      </c>
      <c r="K27" s="25">
        <f t="shared" si="3"/>
        <v>0.27</v>
      </c>
      <c r="L27" s="28" t="s">
        <v>26</v>
      </c>
    </row>
    <row r="28" spans="1:12" ht="28.5" x14ac:dyDescent="0.25">
      <c r="A28" s="8" t="str">
        <f t="shared" si="0"/>
        <v>астрономия</v>
      </c>
      <c r="B28" s="8">
        <v>12</v>
      </c>
      <c r="C28" s="14">
        <f t="shared" si="1"/>
        <v>14</v>
      </c>
      <c r="D28" s="32" t="s">
        <v>44</v>
      </c>
      <c r="E28" s="28"/>
      <c r="F28" s="28"/>
      <c r="G28" s="28"/>
      <c r="H28" s="28">
        <f t="shared" si="2"/>
        <v>9</v>
      </c>
      <c r="I28" s="28">
        <f t="shared" si="2"/>
        <v>9</v>
      </c>
      <c r="J28" s="32">
        <v>23</v>
      </c>
      <c r="K28" s="25">
        <f t="shared" si="3"/>
        <v>0.23</v>
      </c>
      <c r="L28" s="28" t="s">
        <v>26</v>
      </c>
    </row>
    <row r="29" spans="1:12" ht="28.5" x14ac:dyDescent="0.25">
      <c r="A29" s="8" t="str">
        <f t="shared" si="0"/>
        <v>астрономия</v>
      </c>
      <c r="B29" s="8">
        <v>12</v>
      </c>
      <c r="C29" s="14">
        <f t="shared" si="1"/>
        <v>15</v>
      </c>
      <c r="D29" s="32" t="s">
        <v>45</v>
      </c>
      <c r="E29" s="28"/>
      <c r="F29" s="28"/>
      <c r="G29" s="28"/>
      <c r="H29" s="28">
        <f t="shared" si="2"/>
        <v>9</v>
      </c>
      <c r="I29" s="28">
        <f t="shared" si="2"/>
        <v>9</v>
      </c>
      <c r="J29" s="32">
        <v>22</v>
      </c>
      <c r="K29" s="25">
        <f t="shared" si="3"/>
        <v>0.22</v>
      </c>
      <c r="L29" s="28" t="s">
        <v>26</v>
      </c>
    </row>
    <row r="30" spans="1:12" ht="28.5" x14ac:dyDescent="0.25">
      <c r="A30" s="8" t="str">
        <f t="shared" si="0"/>
        <v>астрономия</v>
      </c>
      <c r="B30" s="8">
        <v>12</v>
      </c>
      <c r="C30" s="14">
        <f t="shared" si="1"/>
        <v>16</v>
      </c>
      <c r="D30" s="32" t="s">
        <v>46</v>
      </c>
      <c r="E30" s="28"/>
      <c r="F30" s="28"/>
      <c r="G30" s="28"/>
      <c r="H30" s="28">
        <f t="shared" si="2"/>
        <v>9</v>
      </c>
      <c r="I30" s="28">
        <f t="shared" si="2"/>
        <v>9</v>
      </c>
      <c r="J30" s="32">
        <v>21</v>
      </c>
      <c r="K30" s="25">
        <f t="shared" si="3"/>
        <v>0.21</v>
      </c>
      <c r="L30" s="28" t="s">
        <v>26</v>
      </c>
    </row>
    <row r="31" spans="1:12" ht="28.5" x14ac:dyDescent="0.25">
      <c r="A31" s="8" t="str">
        <f t="shared" si="0"/>
        <v>астрономия</v>
      </c>
      <c r="B31" s="8">
        <v>12</v>
      </c>
      <c r="C31" s="14">
        <f t="shared" si="1"/>
        <v>17</v>
      </c>
      <c r="D31" s="32" t="s">
        <v>47</v>
      </c>
      <c r="E31" s="28"/>
      <c r="F31" s="28"/>
      <c r="G31" s="28"/>
      <c r="H31" s="28">
        <f t="shared" si="2"/>
        <v>9</v>
      </c>
      <c r="I31" s="28">
        <f t="shared" si="2"/>
        <v>9</v>
      </c>
      <c r="J31" s="32">
        <v>20</v>
      </c>
      <c r="K31" s="25">
        <f t="shared" si="3"/>
        <v>0.2</v>
      </c>
      <c r="L31" s="28" t="s">
        <v>26</v>
      </c>
    </row>
    <row r="32" spans="1:12" ht="28.5" x14ac:dyDescent="0.25">
      <c r="A32" s="8" t="str">
        <f t="shared" si="0"/>
        <v>астрономия</v>
      </c>
      <c r="B32" s="8">
        <v>12</v>
      </c>
      <c r="C32" s="14">
        <f t="shared" si="1"/>
        <v>18</v>
      </c>
      <c r="D32" s="32" t="s">
        <v>48</v>
      </c>
      <c r="E32" s="28"/>
      <c r="F32" s="28"/>
      <c r="G32" s="28"/>
      <c r="H32" s="28">
        <f t="shared" si="2"/>
        <v>9</v>
      </c>
      <c r="I32" s="28">
        <f t="shared" si="2"/>
        <v>9</v>
      </c>
      <c r="J32" s="32">
        <v>20</v>
      </c>
      <c r="K32" s="25">
        <f t="shared" si="3"/>
        <v>0.2</v>
      </c>
      <c r="L32" s="28" t="s">
        <v>26</v>
      </c>
    </row>
    <row r="33" spans="1:12" ht="28.5" x14ac:dyDescent="0.25">
      <c r="A33" s="8" t="str">
        <f t="shared" si="0"/>
        <v>астрономия</v>
      </c>
      <c r="B33" s="8">
        <v>12</v>
      </c>
      <c r="C33" s="14">
        <f t="shared" si="1"/>
        <v>19</v>
      </c>
      <c r="D33" s="32" t="s">
        <v>49</v>
      </c>
      <c r="E33" s="28"/>
      <c r="F33" s="28"/>
      <c r="H33" s="28">
        <f t="shared" si="2"/>
        <v>9</v>
      </c>
      <c r="I33" s="28">
        <f t="shared" si="2"/>
        <v>9</v>
      </c>
      <c r="J33" s="32">
        <v>19</v>
      </c>
      <c r="K33" s="25">
        <f t="shared" si="3"/>
        <v>0.19</v>
      </c>
      <c r="L33" s="28" t="s">
        <v>26</v>
      </c>
    </row>
    <row r="34" spans="1:12" ht="28.5" x14ac:dyDescent="0.25">
      <c r="A34" s="8" t="str">
        <f t="shared" si="0"/>
        <v>астрономия</v>
      </c>
      <c r="B34" s="8">
        <v>12</v>
      </c>
      <c r="C34" s="14">
        <f t="shared" si="1"/>
        <v>20</v>
      </c>
      <c r="D34" s="32" t="s">
        <v>50</v>
      </c>
      <c r="E34" s="28"/>
      <c r="F34" s="28"/>
      <c r="G34" s="28"/>
      <c r="H34" s="28">
        <f t="shared" si="2"/>
        <v>9</v>
      </c>
      <c r="I34" s="28">
        <f t="shared" si="2"/>
        <v>9</v>
      </c>
      <c r="J34" s="32">
        <v>19</v>
      </c>
      <c r="K34" s="25">
        <f t="shared" si="3"/>
        <v>0.19</v>
      </c>
      <c r="L34" s="28" t="s">
        <v>26</v>
      </c>
    </row>
    <row r="35" spans="1:12" ht="28.5" x14ac:dyDescent="0.25">
      <c r="A35" s="8" t="str">
        <f t="shared" si="0"/>
        <v>астрономия</v>
      </c>
      <c r="B35" s="8">
        <v>12</v>
      </c>
      <c r="C35" s="14">
        <f t="shared" si="1"/>
        <v>21</v>
      </c>
      <c r="D35" s="32" t="s">
        <v>51</v>
      </c>
      <c r="E35" s="28"/>
      <c r="F35" s="28"/>
      <c r="G35" s="28"/>
      <c r="H35" s="28">
        <f t="shared" si="2"/>
        <v>9</v>
      </c>
      <c r="I35" s="28">
        <f t="shared" si="2"/>
        <v>9</v>
      </c>
      <c r="J35" s="32">
        <v>16</v>
      </c>
      <c r="K35" s="25">
        <f t="shared" si="3"/>
        <v>0.16</v>
      </c>
      <c r="L35" s="28" t="s">
        <v>26</v>
      </c>
    </row>
    <row r="36" spans="1:12" ht="28.5" x14ac:dyDescent="0.25">
      <c r="A36" s="8" t="str">
        <f t="shared" si="0"/>
        <v>астрономия</v>
      </c>
      <c r="B36" s="8">
        <v>12</v>
      </c>
      <c r="C36" s="14">
        <f t="shared" si="1"/>
        <v>22</v>
      </c>
      <c r="D36" s="32" t="s">
        <v>52</v>
      </c>
      <c r="E36" s="28"/>
      <c r="F36" s="28"/>
      <c r="G36" s="28"/>
      <c r="H36" s="28">
        <f t="shared" si="2"/>
        <v>9</v>
      </c>
      <c r="I36" s="28">
        <f t="shared" si="2"/>
        <v>9</v>
      </c>
      <c r="J36" s="32">
        <v>13</v>
      </c>
      <c r="K36" s="25">
        <f t="shared" si="3"/>
        <v>0.13</v>
      </c>
      <c r="L36" s="28" t="s">
        <v>26</v>
      </c>
    </row>
    <row r="37" spans="1:12" ht="28.5" x14ac:dyDescent="0.25">
      <c r="A37" s="8" t="str">
        <f t="shared" si="0"/>
        <v>астрономия</v>
      </c>
      <c r="B37" s="8">
        <v>12</v>
      </c>
      <c r="C37" s="14">
        <f t="shared" si="1"/>
        <v>23</v>
      </c>
      <c r="D37" s="32" t="s">
        <v>53</v>
      </c>
      <c r="E37" s="28"/>
      <c r="F37" s="28"/>
      <c r="G37" s="28"/>
      <c r="H37" s="28">
        <f t="shared" si="2"/>
        <v>9</v>
      </c>
      <c r="I37" s="28">
        <f t="shared" si="2"/>
        <v>9</v>
      </c>
      <c r="J37" s="32">
        <v>9</v>
      </c>
      <c r="K37" s="25">
        <f t="shared" si="3"/>
        <v>0.09</v>
      </c>
      <c r="L37" s="28" t="s">
        <v>26</v>
      </c>
    </row>
    <row r="38" spans="1:12" ht="28.5" x14ac:dyDescent="0.25">
      <c r="A38" s="8" t="str">
        <f t="shared" si="0"/>
        <v>астрономия</v>
      </c>
      <c r="B38" s="8">
        <v>12</v>
      </c>
      <c r="C38" s="14">
        <f t="shared" si="1"/>
        <v>24</v>
      </c>
      <c r="D38" s="32" t="s">
        <v>54</v>
      </c>
      <c r="E38" s="28"/>
      <c r="F38" s="28"/>
      <c r="G38" s="28"/>
      <c r="H38" s="28">
        <f t="shared" si="2"/>
        <v>9</v>
      </c>
      <c r="I38" s="28">
        <f t="shared" si="2"/>
        <v>9</v>
      </c>
      <c r="J38" s="32">
        <v>8</v>
      </c>
      <c r="K38" s="25">
        <f t="shared" si="3"/>
        <v>0.08</v>
      </c>
      <c r="L38" s="28" t="s">
        <v>26</v>
      </c>
    </row>
    <row r="39" spans="1:12" ht="28.5" x14ac:dyDescent="0.25">
      <c r="A39" s="8" t="str">
        <f t="shared" si="0"/>
        <v>астрономия</v>
      </c>
      <c r="B39" s="8">
        <v>12</v>
      </c>
      <c r="C39" s="14">
        <f t="shared" si="1"/>
        <v>25</v>
      </c>
      <c r="D39" s="32" t="s">
        <v>55</v>
      </c>
      <c r="E39" s="28"/>
      <c r="F39" s="28"/>
      <c r="G39" s="28"/>
      <c r="H39" s="28">
        <f t="shared" si="2"/>
        <v>9</v>
      </c>
      <c r="I39" s="28">
        <f t="shared" si="2"/>
        <v>9</v>
      </c>
      <c r="J39" s="32">
        <v>7</v>
      </c>
      <c r="K39" s="25">
        <f t="shared" si="3"/>
        <v>7.0000000000000007E-2</v>
      </c>
      <c r="L39" s="28" t="s">
        <v>26</v>
      </c>
    </row>
    <row r="40" spans="1:12" ht="28.5" x14ac:dyDescent="0.25">
      <c r="A40" s="8" t="str">
        <f t="shared" si="0"/>
        <v>астрономия</v>
      </c>
      <c r="B40" s="8">
        <v>12</v>
      </c>
      <c r="C40" s="14">
        <f t="shared" si="1"/>
        <v>26</v>
      </c>
      <c r="D40" s="32" t="s">
        <v>56</v>
      </c>
      <c r="E40" s="28"/>
      <c r="F40" s="28"/>
      <c r="G40" s="28"/>
      <c r="H40" s="28">
        <f t="shared" si="2"/>
        <v>9</v>
      </c>
      <c r="I40" s="28">
        <f t="shared" si="2"/>
        <v>9</v>
      </c>
      <c r="J40" s="32">
        <v>7</v>
      </c>
      <c r="K40" s="25">
        <f t="shared" si="3"/>
        <v>7.0000000000000007E-2</v>
      </c>
      <c r="L40" s="28" t="s">
        <v>26</v>
      </c>
    </row>
    <row r="44" spans="1:12" ht="15.75" x14ac:dyDescent="0.25">
      <c r="D44" s="2"/>
      <c r="E44" s="2"/>
      <c r="F44" s="15"/>
      <c r="G44" s="15"/>
      <c r="H44" s="15"/>
      <c r="I44" s="7"/>
      <c r="J44" s="5"/>
      <c r="K44" s="5"/>
      <c r="L44" s="10"/>
    </row>
    <row r="45" spans="1:12" ht="15.75" x14ac:dyDescent="0.25">
      <c r="D45" s="9" t="s">
        <v>10</v>
      </c>
      <c r="F45" s="6"/>
      <c r="G45" s="12"/>
      <c r="H45" s="12"/>
      <c r="I45" s="13"/>
      <c r="J45" s="12"/>
      <c r="K45" s="24"/>
      <c r="L45" s="11"/>
    </row>
    <row r="46" spans="1:12" x14ac:dyDescent="0.25">
      <c r="D46" s="5"/>
      <c r="E46" s="5"/>
      <c r="F46" s="23" t="s">
        <v>12</v>
      </c>
      <c r="G46" s="38" t="s">
        <v>9</v>
      </c>
      <c r="H46" s="38"/>
      <c r="I46" s="38"/>
      <c r="J46" s="38"/>
      <c r="K46" s="17"/>
      <c r="L46" s="5"/>
    </row>
    <row r="47" spans="1:12" ht="15.75" x14ac:dyDescent="0.25">
      <c r="D47" s="9" t="s">
        <v>11</v>
      </c>
      <c r="F47" s="6"/>
      <c r="G47" s="12"/>
      <c r="H47" s="12"/>
      <c r="I47" s="13"/>
      <c r="J47" s="12"/>
      <c r="K47" s="24"/>
      <c r="L47" s="11"/>
    </row>
    <row r="48" spans="1:12" x14ac:dyDescent="0.25">
      <c r="F48" s="23" t="s">
        <v>12</v>
      </c>
      <c r="G48" s="38" t="s">
        <v>9</v>
      </c>
      <c r="H48" s="38"/>
      <c r="I48" s="38"/>
      <c r="J48" s="38"/>
      <c r="K48" s="17"/>
    </row>
    <row r="49" spans="6:11" x14ac:dyDescent="0.25">
      <c r="F49" s="17"/>
      <c r="G49" s="17"/>
      <c r="H49" s="17"/>
      <c r="I49" s="17"/>
      <c r="J49" s="17"/>
      <c r="K49" s="17"/>
    </row>
    <row r="75" ht="22.5" customHeight="1" x14ac:dyDescent="0.25"/>
  </sheetData>
  <autoFilter ref="A14:L14"/>
  <mergeCells count="12">
    <mergeCell ref="G48:J48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46:J46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L15:L40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75"/>
  <sheetViews>
    <sheetView view="pageBreakPreview" zoomScale="70" zoomScaleNormal="40" zoomScaleSheetLayoutView="70" workbookViewId="0">
      <selection activeCell="D15" sqref="D15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9" t="s">
        <v>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30"/>
      <c r="E2" s="4"/>
      <c r="F2" s="4"/>
      <c r="G2" s="4"/>
      <c r="H2" s="21"/>
      <c r="I2" s="4"/>
      <c r="J2" s="4"/>
      <c r="K2" s="20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40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13</v>
      </c>
      <c r="E5" s="9"/>
      <c r="F5" s="9"/>
      <c r="G5" s="9"/>
      <c r="H5" s="22"/>
      <c r="I5" s="41" t="s">
        <v>27</v>
      </c>
      <c r="J5" s="41"/>
      <c r="K5" s="41"/>
      <c r="L5" s="41"/>
    </row>
    <row r="6" spans="1:26" x14ac:dyDescent="0.25">
      <c r="D6" s="5"/>
      <c r="E6" s="5"/>
      <c r="F6" s="5"/>
      <c r="G6" s="5"/>
      <c r="H6" s="5"/>
      <c r="I6" s="42" t="s">
        <v>6</v>
      </c>
      <c r="J6" s="42"/>
      <c r="K6" s="42"/>
      <c r="L6" s="42"/>
    </row>
    <row r="7" spans="1:26" ht="15.75" x14ac:dyDescent="0.25">
      <c r="D7" s="5"/>
      <c r="E7" s="5"/>
      <c r="F7" s="5"/>
      <c r="G7" s="18"/>
      <c r="H7" s="18"/>
      <c r="I7" s="41">
        <v>10</v>
      </c>
      <c r="J7" s="41"/>
      <c r="K7" s="41"/>
      <c r="L7" s="41"/>
    </row>
    <row r="8" spans="1:26" x14ac:dyDescent="0.25">
      <c r="D8" s="5"/>
      <c r="E8" s="5"/>
      <c r="F8" s="5"/>
      <c r="G8" s="5"/>
      <c r="H8" s="5"/>
      <c r="I8" s="42" t="s">
        <v>7</v>
      </c>
      <c r="J8" s="42"/>
      <c r="K8" s="42"/>
      <c r="L8" s="42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3" t="s">
        <v>8</v>
      </c>
      <c r="E11" s="43"/>
      <c r="F11" s="44">
        <v>45559</v>
      </c>
      <c r="G11" s="44"/>
      <c r="H11" s="26"/>
      <c r="I11" s="7"/>
      <c r="J11" s="5"/>
      <c r="K11" s="5"/>
      <c r="L11" s="5"/>
    </row>
    <row r="12" spans="1:26" ht="15.75" x14ac:dyDescent="0.25">
      <c r="D12" s="43" t="s">
        <v>14</v>
      </c>
      <c r="E12" s="43"/>
      <c r="F12" s="45">
        <v>100</v>
      </c>
      <c r="G12" s="45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23</v>
      </c>
      <c r="C14" s="8" t="s">
        <v>16</v>
      </c>
      <c r="D14" s="8" t="s">
        <v>28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ht="28.5" x14ac:dyDescent="0.25">
      <c r="A15" s="8" t="str">
        <f t="shared" ref="A15:A40" si="0">$I$5</f>
        <v>астрономия</v>
      </c>
      <c r="B15" s="8">
        <v>12</v>
      </c>
      <c r="C15" s="14">
        <f t="shared" ref="C15:C40" si="1">ROW(B15)-14</f>
        <v>1</v>
      </c>
      <c r="D15" s="32"/>
      <c r="E15" s="28"/>
      <c r="F15" s="28"/>
      <c r="G15" s="28"/>
      <c r="H15" s="28">
        <f t="shared" ref="H15:H40" si="2">$I$7</f>
        <v>10</v>
      </c>
      <c r="I15" s="29"/>
      <c r="J15" s="28"/>
      <c r="K15" s="25">
        <f t="shared" ref="K15:K40" si="3">J15/$F$12</f>
        <v>0</v>
      </c>
      <c r="L15" s="28"/>
    </row>
    <row r="16" spans="1:26" ht="28.5" x14ac:dyDescent="0.25">
      <c r="A16" s="8" t="str">
        <f t="shared" si="0"/>
        <v>астрономия</v>
      </c>
      <c r="B16" s="8">
        <v>12</v>
      </c>
      <c r="C16" s="14">
        <f t="shared" si="1"/>
        <v>2</v>
      </c>
      <c r="D16" s="32"/>
      <c r="E16" s="28"/>
      <c r="F16" s="28"/>
      <c r="G16" s="28"/>
      <c r="H16" s="28">
        <f t="shared" si="2"/>
        <v>10</v>
      </c>
      <c r="I16" s="28"/>
      <c r="J16" s="28"/>
      <c r="K16" s="25">
        <f t="shared" si="3"/>
        <v>0</v>
      </c>
      <c r="L16" s="28"/>
    </row>
    <row r="17" spans="1:12" ht="28.5" x14ac:dyDescent="0.25">
      <c r="A17" s="8" t="str">
        <f t="shared" si="0"/>
        <v>астрономия</v>
      </c>
      <c r="B17" s="8">
        <v>12</v>
      </c>
      <c r="C17" s="14">
        <f t="shared" si="1"/>
        <v>3</v>
      </c>
      <c r="D17" s="32"/>
      <c r="E17" s="28"/>
      <c r="F17" s="28"/>
      <c r="G17" s="28"/>
      <c r="H17" s="28">
        <f t="shared" si="2"/>
        <v>10</v>
      </c>
      <c r="I17" s="28"/>
      <c r="J17" s="28"/>
      <c r="K17" s="25">
        <f t="shared" si="3"/>
        <v>0</v>
      </c>
      <c r="L17" s="28"/>
    </row>
    <row r="18" spans="1:12" ht="28.5" x14ac:dyDescent="0.25">
      <c r="A18" s="8" t="str">
        <f t="shared" si="0"/>
        <v>астрономия</v>
      </c>
      <c r="B18" s="8">
        <v>12</v>
      </c>
      <c r="C18" s="14">
        <f t="shared" si="1"/>
        <v>4</v>
      </c>
      <c r="D18" s="32"/>
      <c r="E18" s="28"/>
      <c r="F18" s="28"/>
      <c r="G18" s="28"/>
      <c r="H18" s="28">
        <f t="shared" si="2"/>
        <v>10</v>
      </c>
      <c r="I18" s="28"/>
      <c r="J18" s="28"/>
      <c r="K18" s="25">
        <f t="shared" si="3"/>
        <v>0</v>
      </c>
      <c r="L18" s="28"/>
    </row>
    <row r="19" spans="1:12" ht="28.5" x14ac:dyDescent="0.25">
      <c r="A19" s="8" t="str">
        <f t="shared" si="0"/>
        <v>астрономия</v>
      </c>
      <c r="B19" s="8">
        <v>12</v>
      </c>
      <c r="C19" s="14">
        <f t="shared" si="1"/>
        <v>5</v>
      </c>
      <c r="D19" s="32"/>
      <c r="E19" s="28"/>
      <c r="F19" s="28"/>
      <c r="G19" s="28"/>
      <c r="H19" s="28">
        <f t="shared" si="2"/>
        <v>10</v>
      </c>
      <c r="I19" s="28"/>
      <c r="J19" s="28"/>
      <c r="K19" s="25">
        <f t="shared" si="3"/>
        <v>0</v>
      </c>
      <c r="L19" s="28"/>
    </row>
    <row r="20" spans="1:12" ht="28.5" x14ac:dyDescent="0.25">
      <c r="A20" s="8" t="str">
        <f t="shared" si="0"/>
        <v>астрономия</v>
      </c>
      <c r="B20" s="8">
        <v>12</v>
      </c>
      <c r="C20" s="14">
        <f t="shared" si="1"/>
        <v>6</v>
      </c>
      <c r="D20" s="32"/>
      <c r="E20" s="28"/>
      <c r="F20" s="28"/>
      <c r="G20" s="28"/>
      <c r="H20" s="28">
        <f t="shared" si="2"/>
        <v>10</v>
      </c>
      <c r="I20" s="28"/>
      <c r="J20" s="28"/>
      <c r="K20" s="25">
        <f t="shared" si="3"/>
        <v>0</v>
      </c>
      <c r="L20" s="28"/>
    </row>
    <row r="21" spans="1:12" ht="28.5" x14ac:dyDescent="0.25">
      <c r="A21" s="8" t="str">
        <f t="shared" si="0"/>
        <v>астрономия</v>
      </c>
      <c r="B21" s="8">
        <v>12</v>
      </c>
      <c r="C21" s="14">
        <f t="shared" si="1"/>
        <v>7</v>
      </c>
      <c r="D21" s="32"/>
      <c r="E21" s="28"/>
      <c r="F21" s="28"/>
      <c r="G21" s="28"/>
      <c r="H21" s="28">
        <f t="shared" si="2"/>
        <v>10</v>
      </c>
      <c r="I21" s="28"/>
      <c r="J21" s="28"/>
      <c r="K21" s="25">
        <f t="shared" si="3"/>
        <v>0</v>
      </c>
      <c r="L21" s="28"/>
    </row>
    <row r="22" spans="1:12" ht="28.5" x14ac:dyDescent="0.25">
      <c r="A22" s="8" t="str">
        <f t="shared" si="0"/>
        <v>астрономия</v>
      </c>
      <c r="B22" s="8">
        <v>12</v>
      </c>
      <c r="C22" s="14">
        <f t="shared" si="1"/>
        <v>8</v>
      </c>
      <c r="D22" s="32"/>
      <c r="E22" s="28"/>
      <c r="F22" s="28"/>
      <c r="G22" s="28"/>
      <c r="H22" s="28">
        <f t="shared" si="2"/>
        <v>10</v>
      </c>
      <c r="I22" s="28"/>
      <c r="J22" s="28"/>
      <c r="K22" s="25">
        <f t="shared" si="3"/>
        <v>0</v>
      </c>
      <c r="L22" s="28"/>
    </row>
    <row r="23" spans="1:12" ht="28.5" x14ac:dyDescent="0.25">
      <c r="A23" s="8" t="str">
        <f t="shared" si="0"/>
        <v>астрономия</v>
      </c>
      <c r="B23" s="8">
        <v>12</v>
      </c>
      <c r="C23" s="14">
        <f t="shared" si="1"/>
        <v>9</v>
      </c>
      <c r="D23" s="32"/>
      <c r="E23" s="28"/>
      <c r="F23" s="28"/>
      <c r="G23" s="28"/>
      <c r="H23" s="28">
        <f t="shared" si="2"/>
        <v>10</v>
      </c>
      <c r="I23" s="28"/>
      <c r="J23" s="28"/>
      <c r="K23" s="25">
        <f t="shared" si="3"/>
        <v>0</v>
      </c>
      <c r="L23" s="28"/>
    </row>
    <row r="24" spans="1:12" ht="28.5" x14ac:dyDescent="0.25">
      <c r="A24" s="8" t="str">
        <f t="shared" si="0"/>
        <v>астрономия</v>
      </c>
      <c r="B24" s="8">
        <v>12</v>
      </c>
      <c r="C24" s="14">
        <f t="shared" si="1"/>
        <v>10</v>
      </c>
      <c r="D24" s="32"/>
      <c r="E24" s="28"/>
      <c r="F24" s="28"/>
      <c r="G24" s="28"/>
      <c r="H24" s="28">
        <f t="shared" si="2"/>
        <v>10</v>
      </c>
      <c r="I24" s="28"/>
      <c r="J24" s="28"/>
      <c r="K24" s="25">
        <f t="shared" si="3"/>
        <v>0</v>
      </c>
      <c r="L24" s="28"/>
    </row>
    <row r="25" spans="1:12" ht="28.5" x14ac:dyDescent="0.25">
      <c r="A25" s="8" t="str">
        <f t="shared" si="0"/>
        <v>астрономия</v>
      </c>
      <c r="B25" s="8">
        <v>12</v>
      </c>
      <c r="C25" s="14">
        <f t="shared" si="1"/>
        <v>11</v>
      </c>
      <c r="D25" s="32"/>
      <c r="E25" s="28"/>
      <c r="F25" s="28"/>
      <c r="G25" s="28"/>
      <c r="H25" s="28">
        <f t="shared" si="2"/>
        <v>10</v>
      </c>
      <c r="I25" s="28"/>
      <c r="J25" s="28"/>
      <c r="K25" s="25">
        <f t="shared" si="3"/>
        <v>0</v>
      </c>
      <c r="L25" s="28"/>
    </row>
    <row r="26" spans="1:12" ht="28.5" x14ac:dyDescent="0.25">
      <c r="A26" s="8" t="str">
        <f t="shared" si="0"/>
        <v>астрономия</v>
      </c>
      <c r="B26" s="8">
        <v>12</v>
      </c>
      <c r="C26" s="14">
        <f t="shared" si="1"/>
        <v>12</v>
      </c>
      <c r="D26" s="32"/>
      <c r="E26" s="28"/>
      <c r="F26" s="28"/>
      <c r="G26" s="28"/>
      <c r="H26" s="28">
        <f t="shared" si="2"/>
        <v>10</v>
      </c>
      <c r="I26" s="28"/>
      <c r="J26" s="28"/>
      <c r="K26" s="25">
        <f t="shared" si="3"/>
        <v>0</v>
      </c>
      <c r="L26" s="28"/>
    </row>
    <row r="27" spans="1:12" ht="28.5" x14ac:dyDescent="0.25">
      <c r="A27" s="8" t="str">
        <f t="shared" si="0"/>
        <v>астрономия</v>
      </c>
      <c r="B27" s="8">
        <v>12</v>
      </c>
      <c r="C27" s="14">
        <f t="shared" si="1"/>
        <v>13</v>
      </c>
      <c r="D27" s="32"/>
      <c r="E27" s="28"/>
      <c r="F27" s="28"/>
      <c r="G27" s="28"/>
      <c r="H27" s="28">
        <f t="shared" si="2"/>
        <v>10</v>
      </c>
      <c r="I27" s="28"/>
      <c r="J27" s="28"/>
      <c r="K27" s="25">
        <f t="shared" si="3"/>
        <v>0</v>
      </c>
      <c r="L27" s="28"/>
    </row>
    <row r="28" spans="1:12" ht="28.5" x14ac:dyDescent="0.25">
      <c r="A28" s="8" t="str">
        <f t="shared" si="0"/>
        <v>астрономия</v>
      </c>
      <c r="B28" s="8">
        <v>12</v>
      </c>
      <c r="C28" s="14">
        <f t="shared" si="1"/>
        <v>14</v>
      </c>
      <c r="D28" s="32"/>
      <c r="E28" s="28"/>
      <c r="F28" s="28"/>
      <c r="G28" s="28"/>
      <c r="H28" s="28">
        <f t="shared" si="2"/>
        <v>10</v>
      </c>
      <c r="I28" s="28"/>
      <c r="J28" s="28"/>
      <c r="K28" s="25">
        <f t="shared" si="3"/>
        <v>0</v>
      </c>
      <c r="L28" s="28"/>
    </row>
    <row r="29" spans="1:12" ht="28.5" x14ac:dyDescent="0.25">
      <c r="A29" s="8" t="str">
        <f t="shared" si="0"/>
        <v>астрономия</v>
      </c>
      <c r="B29" s="8">
        <v>12</v>
      </c>
      <c r="C29" s="14">
        <f t="shared" si="1"/>
        <v>15</v>
      </c>
      <c r="D29" s="32"/>
      <c r="E29" s="28"/>
      <c r="F29" s="28"/>
      <c r="G29" s="28"/>
      <c r="H29" s="28">
        <f t="shared" si="2"/>
        <v>10</v>
      </c>
      <c r="I29" s="28"/>
      <c r="J29" s="28"/>
      <c r="K29" s="25">
        <f t="shared" si="3"/>
        <v>0</v>
      </c>
      <c r="L29" s="28"/>
    </row>
    <row r="30" spans="1:12" ht="28.5" x14ac:dyDescent="0.25">
      <c r="A30" s="8" t="str">
        <f t="shared" si="0"/>
        <v>астрономия</v>
      </c>
      <c r="B30" s="8">
        <v>12</v>
      </c>
      <c r="C30" s="14">
        <f t="shared" si="1"/>
        <v>16</v>
      </c>
      <c r="D30" s="32"/>
      <c r="E30" s="28"/>
      <c r="F30" s="28"/>
      <c r="G30" s="28"/>
      <c r="H30" s="28">
        <f t="shared" si="2"/>
        <v>10</v>
      </c>
      <c r="I30" s="28"/>
      <c r="J30" s="28"/>
      <c r="K30" s="25">
        <f t="shared" si="3"/>
        <v>0</v>
      </c>
      <c r="L30" s="28"/>
    </row>
    <row r="31" spans="1:12" ht="28.5" x14ac:dyDescent="0.25">
      <c r="A31" s="8" t="str">
        <f t="shared" si="0"/>
        <v>астрономия</v>
      </c>
      <c r="B31" s="8">
        <v>12</v>
      </c>
      <c r="C31" s="14">
        <f t="shared" si="1"/>
        <v>17</v>
      </c>
      <c r="D31" s="32"/>
      <c r="E31" s="28"/>
      <c r="F31" s="28"/>
      <c r="G31" s="28"/>
      <c r="H31" s="28">
        <f t="shared" si="2"/>
        <v>10</v>
      </c>
      <c r="I31" s="28"/>
      <c r="J31" s="28"/>
      <c r="K31" s="25">
        <f t="shared" si="3"/>
        <v>0</v>
      </c>
      <c r="L31" s="28"/>
    </row>
    <row r="32" spans="1:12" ht="28.5" x14ac:dyDescent="0.25">
      <c r="A32" s="8" t="str">
        <f t="shared" si="0"/>
        <v>астрономия</v>
      </c>
      <c r="B32" s="8">
        <v>12</v>
      </c>
      <c r="C32" s="14">
        <f t="shared" si="1"/>
        <v>18</v>
      </c>
      <c r="D32" s="32"/>
      <c r="E32" s="28"/>
      <c r="F32" s="28"/>
      <c r="G32" s="28"/>
      <c r="H32" s="28">
        <f t="shared" si="2"/>
        <v>10</v>
      </c>
      <c r="I32" s="28"/>
      <c r="J32" s="28"/>
      <c r="K32" s="25">
        <f t="shared" si="3"/>
        <v>0</v>
      </c>
      <c r="L32" s="28"/>
    </row>
    <row r="33" spans="1:12" ht="28.5" x14ac:dyDescent="0.25">
      <c r="A33" s="8" t="str">
        <f t="shared" si="0"/>
        <v>астрономия</v>
      </c>
      <c r="B33" s="8">
        <v>12</v>
      </c>
      <c r="C33" s="14">
        <f t="shared" si="1"/>
        <v>19</v>
      </c>
      <c r="D33" s="32"/>
      <c r="E33" s="28"/>
      <c r="F33" s="28"/>
      <c r="G33" s="28"/>
      <c r="H33" s="28">
        <f t="shared" si="2"/>
        <v>10</v>
      </c>
      <c r="I33" s="28"/>
      <c r="J33" s="28"/>
      <c r="K33" s="25">
        <f t="shared" si="3"/>
        <v>0</v>
      </c>
      <c r="L33" s="28"/>
    </row>
    <row r="34" spans="1:12" ht="28.5" x14ac:dyDescent="0.25">
      <c r="A34" s="8" t="str">
        <f t="shared" si="0"/>
        <v>астрономия</v>
      </c>
      <c r="B34" s="8">
        <v>12</v>
      </c>
      <c r="C34" s="14">
        <f t="shared" si="1"/>
        <v>20</v>
      </c>
      <c r="D34" s="32"/>
      <c r="E34" s="28"/>
      <c r="F34" s="28"/>
      <c r="G34" s="28"/>
      <c r="H34" s="28">
        <f t="shared" si="2"/>
        <v>10</v>
      </c>
      <c r="I34" s="28"/>
      <c r="J34" s="28"/>
      <c r="K34" s="25">
        <f t="shared" si="3"/>
        <v>0</v>
      </c>
      <c r="L34" s="28"/>
    </row>
    <row r="35" spans="1:12" ht="28.5" x14ac:dyDescent="0.25">
      <c r="A35" s="8" t="str">
        <f t="shared" si="0"/>
        <v>астрономия</v>
      </c>
      <c r="B35" s="8">
        <v>12</v>
      </c>
      <c r="C35" s="14">
        <f t="shared" si="1"/>
        <v>21</v>
      </c>
      <c r="D35" s="32"/>
      <c r="E35" s="28"/>
      <c r="F35" s="28"/>
      <c r="G35" s="28"/>
      <c r="H35" s="28">
        <f t="shared" si="2"/>
        <v>10</v>
      </c>
      <c r="I35" s="28"/>
      <c r="J35" s="28"/>
      <c r="K35" s="25">
        <f t="shared" si="3"/>
        <v>0</v>
      </c>
      <c r="L35" s="28"/>
    </row>
    <row r="36" spans="1:12" ht="28.5" x14ac:dyDescent="0.25">
      <c r="A36" s="8" t="str">
        <f t="shared" si="0"/>
        <v>астрономия</v>
      </c>
      <c r="B36" s="8">
        <v>12</v>
      </c>
      <c r="C36" s="14">
        <f t="shared" si="1"/>
        <v>22</v>
      </c>
      <c r="D36" s="32"/>
      <c r="E36" s="28"/>
      <c r="F36" s="28"/>
      <c r="G36" s="28"/>
      <c r="H36" s="28">
        <f t="shared" si="2"/>
        <v>10</v>
      </c>
      <c r="I36" s="28"/>
      <c r="J36" s="28"/>
      <c r="K36" s="25">
        <f t="shared" si="3"/>
        <v>0</v>
      </c>
      <c r="L36" s="28"/>
    </row>
    <row r="37" spans="1:12" ht="28.5" x14ac:dyDescent="0.25">
      <c r="A37" s="8" t="str">
        <f t="shared" si="0"/>
        <v>астрономия</v>
      </c>
      <c r="B37" s="8">
        <v>12</v>
      </c>
      <c r="C37" s="14">
        <f t="shared" si="1"/>
        <v>23</v>
      </c>
      <c r="D37" s="32"/>
      <c r="E37" s="28"/>
      <c r="F37" s="28"/>
      <c r="G37" s="28"/>
      <c r="H37" s="28">
        <f t="shared" si="2"/>
        <v>10</v>
      </c>
      <c r="I37" s="28"/>
      <c r="J37" s="28"/>
      <c r="K37" s="25">
        <f t="shared" si="3"/>
        <v>0</v>
      </c>
      <c r="L37" s="28"/>
    </row>
    <row r="38" spans="1:12" ht="28.5" x14ac:dyDescent="0.25">
      <c r="A38" s="8" t="str">
        <f t="shared" si="0"/>
        <v>астрономия</v>
      </c>
      <c r="B38" s="8">
        <v>12</v>
      </c>
      <c r="C38" s="14">
        <f t="shared" si="1"/>
        <v>24</v>
      </c>
      <c r="D38" s="32"/>
      <c r="E38" s="28"/>
      <c r="F38" s="28"/>
      <c r="G38" s="28"/>
      <c r="H38" s="28">
        <f t="shared" si="2"/>
        <v>10</v>
      </c>
      <c r="I38" s="28"/>
      <c r="J38" s="28"/>
      <c r="K38" s="25">
        <f t="shared" si="3"/>
        <v>0</v>
      </c>
      <c r="L38" s="28"/>
    </row>
    <row r="39" spans="1:12" ht="28.5" x14ac:dyDescent="0.25">
      <c r="A39" s="8" t="str">
        <f t="shared" si="0"/>
        <v>астрономия</v>
      </c>
      <c r="B39" s="8">
        <v>12</v>
      </c>
      <c r="C39" s="14">
        <f t="shared" si="1"/>
        <v>25</v>
      </c>
      <c r="D39" s="32"/>
      <c r="E39" s="28"/>
      <c r="F39" s="28"/>
      <c r="G39" s="28"/>
      <c r="H39" s="28">
        <f t="shared" si="2"/>
        <v>10</v>
      </c>
      <c r="I39" s="28"/>
      <c r="J39" s="28"/>
      <c r="K39" s="25">
        <f t="shared" si="3"/>
        <v>0</v>
      </c>
      <c r="L39" s="28"/>
    </row>
    <row r="40" spans="1:12" ht="28.5" x14ac:dyDescent="0.25">
      <c r="A40" s="8" t="str">
        <f t="shared" si="0"/>
        <v>астрономия</v>
      </c>
      <c r="B40" s="8">
        <v>12</v>
      </c>
      <c r="C40" s="14">
        <f t="shared" si="1"/>
        <v>26</v>
      </c>
      <c r="D40" s="32"/>
      <c r="E40" s="28"/>
      <c r="F40" s="28"/>
      <c r="G40" s="28"/>
      <c r="H40" s="28">
        <f t="shared" si="2"/>
        <v>10</v>
      </c>
      <c r="I40" s="28"/>
      <c r="J40" s="28"/>
      <c r="K40" s="25">
        <f t="shared" si="3"/>
        <v>0</v>
      </c>
      <c r="L40" s="28"/>
    </row>
    <row r="44" spans="1:12" ht="15.75" x14ac:dyDescent="0.25">
      <c r="D44" s="2"/>
      <c r="E44" s="2"/>
      <c r="F44" s="15"/>
      <c r="G44" s="15"/>
      <c r="H44" s="15"/>
      <c r="I44" s="7"/>
      <c r="J44" s="5"/>
      <c r="K44" s="5"/>
      <c r="L44" s="10"/>
    </row>
    <row r="45" spans="1:12" ht="15.75" x14ac:dyDescent="0.25">
      <c r="D45" s="9" t="s">
        <v>10</v>
      </c>
      <c r="F45" s="6"/>
      <c r="G45" s="12"/>
      <c r="H45" s="12"/>
      <c r="I45" s="13"/>
      <c r="J45" s="12"/>
      <c r="K45" s="24"/>
      <c r="L45" s="11"/>
    </row>
    <row r="46" spans="1:12" x14ac:dyDescent="0.25">
      <c r="D46" s="5"/>
      <c r="E46" s="5"/>
      <c r="F46" s="16" t="s">
        <v>12</v>
      </c>
      <c r="G46" s="38" t="s">
        <v>9</v>
      </c>
      <c r="H46" s="38"/>
      <c r="I46" s="38"/>
      <c r="J46" s="38"/>
      <c r="K46" s="17"/>
      <c r="L46" s="5"/>
    </row>
    <row r="47" spans="1:12" ht="15.75" x14ac:dyDescent="0.25">
      <c r="D47" s="9" t="s">
        <v>11</v>
      </c>
      <c r="F47" s="6"/>
      <c r="G47" s="12"/>
      <c r="H47" s="12"/>
      <c r="I47" s="13"/>
      <c r="J47" s="12"/>
      <c r="K47" s="24"/>
      <c r="L47" s="11"/>
    </row>
    <row r="48" spans="1:12" x14ac:dyDescent="0.25">
      <c r="F48" s="16" t="s">
        <v>12</v>
      </c>
      <c r="G48" s="38" t="s">
        <v>9</v>
      </c>
      <c r="H48" s="38"/>
      <c r="I48" s="38"/>
      <c r="J48" s="38"/>
      <c r="K48" s="17"/>
    </row>
    <row r="49" spans="6:11" x14ac:dyDescent="0.25">
      <c r="F49" s="17"/>
      <c r="G49" s="17"/>
      <c r="H49" s="17"/>
      <c r="I49" s="17"/>
      <c r="J49" s="17"/>
      <c r="K49" s="17"/>
    </row>
    <row r="75" ht="22.5" customHeight="1" x14ac:dyDescent="0.25"/>
  </sheetData>
  <autoFilter ref="A14:L14"/>
  <mergeCells count="12">
    <mergeCell ref="G46:J46"/>
    <mergeCell ref="G48:J48"/>
    <mergeCell ref="I8:L8"/>
    <mergeCell ref="D11:E11"/>
    <mergeCell ref="F11:G11"/>
    <mergeCell ref="D12:E12"/>
    <mergeCell ref="F12:G12"/>
    <mergeCell ref="A1:L1"/>
    <mergeCell ref="A3:L3"/>
    <mergeCell ref="I7:L7"/>
    <mergeCell ref="I5:L5"/>
    <mergeCell ref="I6:L6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L15:L40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51"/>
  <sheetViews>
    <sheetView view="pageBreakPreview" topLeftCell="A4" zoomScale="70" zoomScaleNormal="40" zoomScaleSheetLayoutView="70" workbookViewId="0">
      <selection activeCell="E15" sqref="E15:G16"/>
    </sheetView>
  </sheetViews>
  <sheetFormatPr defaultRowHeight="15" x14ac:dyDescent="0.25"/>
  <cols>
    <col min="1" max="1" width="9.5703125" bestFit="1" customWidth="1"/>
    <col min="2" max="2" width="9.140625" customWidth="1"/>
    <col min="3" max="3" width="4.28515625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9" t="s">
        <v>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30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40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13</v>
      </c>
      <c r="E5" s="9"/>
      <c r="F5" s="9"/>
      <c r="G5" s="9"/>
      <c r="H5" s="22"/>
      <c r="I5" s="41" t="s">
        <v>27</v>
      </c>
      <c r="J5" s="41"/>
      <c r="K5" s="41"/>
      <c r="L5" s="41"/>
    </row>
    <row r="6" spans="1:26" x14ac:dyDescent="0.25">
      <c r="D6" s="5"/>
      <c r="E6" s="5"/>
      <c r="F6" s="5"/>
      <c r="G6" s="5"/>
      <c r="H6" s="5"/>
      <c r="I6" s="42" t="s">
        <v>6</v>
      </c>
      <c r="J6" s="42"/>
      <c r="K6" s="42"/>
      <c r="L6" s="42"/>
    </row>
    <row r="7" spans="1:26" ht="15.75" x14ac:dyDescent="0.25">
      <c r="D7" s="5"/>
      <c r="E7" s="5"/>
      <c r="F7" s="5"/>
      <c r="G7" s="18"/>
      <c r="H7" s="18"/>
      <c r="I7" s="41">
        <v>11</v>
      </c>
      <c r="J7" s="41"/>
      <c r="K7" s="41"/>
      <c r="L7" s="41"/>
    </row>
    <row r="8" spans="1:26" x14ac:dyDescent="0.25">
      <c r="D8" s="5"/>
      <c r="E8" s="5"/>
      <c r="F8" s="5"/>
      <c r="G8" s="5"/>
      <c r="H8" s="5"/>
      <c r="I8" s="42" t="s">
        <v>7</v>
      </c>
      <c r="J8" s="42"/>
      <c r="K8" s="42"/>
      <c r="L8" s="42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3" t="s">
        <v>8</v>
      </c>
      <c r="E11" s="43"/>
      <c r="F11" s="44">
        <v>45559</v>
      </c>
      <c r="G11" s="44"/>
      <c r="H11" s="26"/>
      <c r="I11" s="7"/>
      <c r="J11" s="5"/>
      <c r="K11" s="5"/>
      <c r="L11" s="5"/>
    </row>
    <row r="12" spans="1:26" ht="15.75" x14ac:dyDescent="0.25">
      <c r="D12" s="43" t="s">
        <v>14</v>
      </c>
      <c r="E12" s="43"/>
      <c r="F12" s="45">
        <v>100</v>
      </c>
      <c r="G12" s="45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23</v>
      </c>
      <c r="C14" s="8" t="s">
        <v>16</v>
      </c>
      <c r="D14" s="8" t="s">
        <v>28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ht="28.5" x14ac:dyDescent="0.25">
      <c r="A15" s="8" t="str">
        <f t="shared" ref="A15:A16" si="0">$I$5</f>
        <v>астрономия</v>
      </c>
      <c r="B15" s="8">
        <f t="shared" ref="B15:B16" si="1">$A$3</f>
        <v>1</v>
      </c>
      <c r="C15" s="8">
        <v>1</v>
      </c>
      <c r="D15" t="s">
        <v>29</v>
      </c>
      <c r="F15" s="31"/>
      <c r="G15" s="31"/>
      <c r="H15" s="28">
        <f t="shared" ref="H15:H16" si="2">$I$7</f>
        <v>11</v>
      </c>
      <c r="I15" s="29">
        <v>11</v>
      </c>
      <c r="J15" s="28">
        <v>40</v>
      </c>
      <c r="K15" s="25">
        <f t="shared" ref="K15:K16" si="3">J15/$F$12</f>
        <v>0.4</v>
      </c>
      <c r="L15" s="28" t="s">
        <v>26</v>
      </c>
    </row>
    <row r="16" spans="1:26" ht="28.5" x14ac:dyDescent="0.25">
      <c r="A16" s="8" t="str">
        <f t="shared" si="0"/>
        <v>астрономия</v>
      </c>
      <c r="B16" s="8">
        <f t="shared" si="1"/>
        <v>1</v>
      </c>
      <c r="C16" s="8">
        <v>2</v>
      </c>
      <c r="D16" t="s">
        <v>30</v>
      </c>
      <c r="E16" s="28"/>
      <c r="F16" s="28"/>
      <c r="G16" s="28"/>
      <c r="H16" s="28">
        <f t="shared" si="2"/>
        <v>11</v>
      </c>
      <c r="I16" s="28">
        <v>11</v>
      </c>
      <c r="J16" s="28">
        <v>13</v>
      </c>
      <c r="K16" s="25">
        <f t="shared" si="3"/>
        <v>0.13</v>
      </c>
      <c r="L16" s="28" t="s">
        <v>26</v>
      </c>
    </row>
    <row r="20" spans="4:12" ht="15.75" x14ac:dyDescent="0.25">
      <c r="D20" s="2"/>
      <c r="E20" s="2"/>
      <c r="F20" s="15"/>
      <c r="G20" s="15"/>
      <c r="H20" s="15"/>
      <c r="I20" s="7"/>
      <c r="J20" s="5"/>
      <c r="K20" s="5"/>
      <c r="L20" s="10"/>
    </row>
    <row r="21" spans="4:12" ht="15.75" x14ac:dyDescent="0.25">
      <c r="D21" s="9" t="s">
        <v>10</v>
      </c>
      <c r="F21" s="6"/>
      <c r="G21" s="12"/>
      <c r="H21" s="12"/>
      <c r="I21" s="13"/>
      <c r="J21" s="12"/>
      <c r="K21" s="24"/>
      <c r="L21" s="11"/>
    </row>
    <row r="22" spans="4:12" x14ac:dyDescent="0.25">
      <c r="D22" s="5"/>
      <c r="E22" s="5"/>
      <c r="F22" s="23" t="s">
        <v>12</v>
      </c>
      <c r="G22" s="38" t="s">
        <v>9</v>
      </c>
      <c r="H22" s="38"/>
      <c r="I22" s="38"/>
      <c r="J22" s="38"/>
      <c r="K22" s="17"/>
      <c r="L22" s="5"/>
    </row>
    <row r="23" spans="4:12" ht="15.75" x14ac:dyDescent="0.25">
      <c r="D23" s="9" t="s">
        <v>11</v>
      </c>
      <c r="F23" s="6"/>
      <c r="G23" s="12"/>
      <c r="H23" s="12"/>
      <c r="I23" s="13"/>
      <c r="J23" s="12"/>
      <c r="K23" s="24"/>
      <c r="L23" s="11"/>
    </row>
    <row r="24" spans="4:12" x14ac:dyDescent="0.25">
      <c r="F24" s="23" t="s">
        <v>12</v>
      </c>
      <c r="G24" s="38" t="s">
        <v>9</v>
      </c>
      <c r="H24" s="38"/>
      <c r="I24" s="38"/>
      <c r="J24" s="38"/>
      <c r="K24" s="17"/>
    </row>
    <row r="25" spans="4:12" x14ac:dyDescent="0.25">
      <c r="F25" s="17"/>
      <c r="G25" s="17"/>
      <c r="H25" s="17"/>
      <c r="I25" s="17"/>
      <c r="J25" s="17"/>
      <c r="K25" s="17"/>
    </row>
    <row r="51" ht="22.5" customHeight="1" x14ac:dyDescent="0.25"/>
  </sheetData>
  <autoFilter ref="A14:L14"/>
  <mergeCells count="12">
    <mergeCell ref="G24:J24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2:J22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L15:L16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Правила</vt:lpstr>
      <vt:lpstr>5</vt:lpstr>
      <vt:lpstr>6</vt:lpstr>
      <vt:lpstr>7</vt:lpstr>
      <vt:lpstr>8</vt:lpstr>
      <vt:lpstr>9</vt:lpstr>
      <vt:lpstr>10</vt:lpstr>
      <vt:lpstr>11</vt:lpstr>
      <vt:lpstr>'10'!Область_печати</vt:lpstr>
      <vt:lpstr>'11'!Область_печати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Admin</cp:lastModifiedBy>
  <cp:lastPrinted>2024-02-20T10:11:38Z</cp:lastPrinted>
  <dcterms:created xsi:type="dcterms:W3CDTF">2023-09-08T05:39:27Z</dcterms:created>
  <dcterms:modified xsi:type="dcterms:W3CDTF">2024-10-15T14:37:56Z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-1878518295</vt:i4>
  </property>
  <property fmtid="{D5CDD505-2E9C-101B-9397-08002B2CF9AE}" pid="3" name="_NewReviewCycle">
    <vt:lpwstr/>
  </property>
  <property fmtid="{D5CDD505-2E9C-101B-9397-08002B2CF9AE}" pid="4" name="_EmailSubject">
    <vt:lpwstr>Протоколы с макс. баллами по Астрономии и Физике ШЭ ВСОШ </vt:lpwstr>
  </property>
  <property fmtid="{D5CDD505-2E9C-101B-9397-08002B2CF9AE}" pid="5" name="_AuthorEmail">
    <vt:lpwstr>teplyakova.iv@cherepovetscity.ru</vt:lpwstr>
  </property>
  <property fmtid="{D5CDD505-2E9C-101B-9397-08002B2CF9AE}" pid="6" name="_AuthorEmailDisplayName">
    <vt:lpwstr>Теплякова Ирина Валерьевна</vt:lpwstr>
  </property>
  <property fmtid="{D5CDD505-2E9C-101B-9397-08002B2CF9AE}" pid="7" name="_PreviousAdHocReviewCycleID">
    <vt:i4>1097805546</vt:i4>
  </property>
  <property fmtid="{D5CDD505-2E9C-101B-9397-08002B2CF9AE}" pid="8" name="_ReviewingToolsShownOnce">
    <vt:lpwstr/>
  </property>
</Properties>
</file>